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2. PROGRAMOS\3.1 EGADP - SP 21-27\2. Kvietimai\EAAPS\1.2 KVIETIMŲ PLANAI\Kvietimų planai\AM\Regionų\Žalioji infrastruktūra\Utena\kvietimų planas\2025-12-08\suderinimas\"/>
    </mc:Choice>
  </mc:AlternateContent>
  <xr:revisionPtr revIDLastSave="0" documentId="8_{CEA7AD55-A14A-4A99-932D-02BC58C7E399}" xr6:coauthVersionLast="47" xr6:coauthVersionMax="47" xr10:uidLastSave="{00000000-0000-0000-0000-000000000000}"/>
  <bookViews>
    <workbookView xWindow="-108" yWindow="-108" windowWidth="23256" windowHeight="12456" xr2:uid="{E2EE73B1-B472-4761-8A7B-E30B052920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8" i="1" l="1"/>
</calcChain>
</file>

<file path=xl/sharedStrings.xml><?xml version="1.0" encoding="utf-8"?>
<sst xmlns="http://schemas.openxmlformats.org/spreadsheetml/2006/main" count="996" uniqueCount="204">
  <si>
    <t>KVIETIMŲ TEIKTI PROJEKTŲ ĮGYVENDINIMO PLANUS PLANAS</t>
  </si>
  <si>
    <t>Kvietimo numeris</t>
  </si>
  <si>
    <t>Kvietimo pavadinimas</t>
  </si>
  <si>
    <t>Pažangos priemonės numeris</t>
  </si>
  <si>
    <t xml:space="preserve">Pažangos priemonės pavadinimas </t>
  </si>
  <si>
    <t>Finansuojamos projektų veiklos</t>
  </si>
  <si>
    <t>Konkretus uždavinys arba priemonė (reforma ar investicija)</t>
  </si>
  <si>
    <t>Valstybei svarbus projektas</t>
  </si>
  <si>
    <t>Strateginės svarbos projektas</t>
  </si>
  <si>
    <t>Siektini stebėsenos rodikliai</t>
  </si>
  <si>
    <t>Pareiškėjų tipas: viešasis,  privatus</t>
  </si>
  <si>
    <t>Galimi pareiškėjai</t>
  </si>
  <si>
    <t>Asignavimų valdytojas</t>
  </si>
  <si>
    <t>Administruojančioji institucija</t>
  </si>
  <si>
    <t>Finansavimo forma</t>
  </si>
  <si>
    <t>Projektų atrankos būdas</t>
  </si>
  <si>
    <t xml:space="preserve">Bendra kvietimui skirta finansavimo lėšų suma (eurais) </t>
  </si>
  <si>
    <t xml:space="preserve">Didžiausia galima skirti finansavimo lėšų suma projektui ir (arba) projekto veiklai įgyvendinti (eurais) </t>
  </si>
  <si>
    <t>Finansavimo šaltinis (-iai) ir sumos (eurais)</t>
  </si>
  <si>
    <t>Nuosavo įnašo dydis (eurais)</t>
  </si>
  <si>
    <t>ES lėšų fondas</t>
  </si>
  <si>
    <t xml:space="preserve">Apskritis </t>
  </si>
  <si>
    <t>Planuojama kvietimo pradžios data</t>
  </si>
  <si>
    <t xml:space="preserve">Planuojama kvietimo pabaigos data </t>
  </si>
  <si>
    <t>Paskelbto kvietimo data</t>
  </si>
  <si>
    <t>Pavadinimas</t>
  </si>
  <si>
    <t>Kodas</t>
  </si>
  <si>
    <t>Matavimo vienetas</t>
  </si>
  <si>
    <t>Siektina reikšmė</t>
  </si>
  <si>
    <r>
      <t xml:space="preserve">Europos Sąjungos (toliau </t>
    </r>
    <r>
      <rPr>
        <b/>
        <sz val="10"/>
        <rFont val="Times New Roman"/>
        <family val="1"/>
        <charset val="186"/>
      </rPr>
      <t>–</t>
    </r>
    <r>
      <rPr>
        <b/>
        <sz val="10"/>
        <color theme="1"/>
        <rFont val="Times New Roman"/>
        <family val="1"/>
        <charset val="186"/>
      </rPr>
      <t xml:space="preserve"> ES) fondų lėšos</t>
    </r>
  </si>
  <si>
    <t>Ekonomikos gaivinimo ir atsparumo didinimo priemonės (toliau – EGADP) subsidijos lėšos</t>
  </si>
  <si>
    <t>EGADP paskolos lėšos</t>
  </si>
  <si>
    <t xml:space="preserve">
Bendrojo finansavimo lėšos</t>
  </si>
  <si>
    <t>Valstybės biudžeto lėšos</t>
  </si>
  <si>
    <t>Valstybės biudžeto lėšos, skirtos ES fondų lėšomis netinkamam finansuoti  pridėtinės vertės mokesčiui apmokėti</t>
  </si>
  <si>
    <t>Sostinės regionas</t>
  </si>
  <si>
    <t>Vidurio ir Vakarų Lietuva</t>
  </si>
  <si>
    <t>Netaikoma</t>
  </si>
  <si>
    <t>29-201-P</t>
  </si>
  <si>
    <t xml:space="preserve">Sutvarkyti praeityje užterštas ir pažeistas teritorijas Ignalinos rajone </t>
  </si>
  <si>
    <t xml:space="preserve">02-001-06-08-03 (RE) </t>
  </si>
  <si>
    <t>Sutvarkyti praeityje užterštas ir pažeistas teritorijas</t>
  </si>
  <si>
    <t>Skatinti tvarkyti praeityje kasybos darbais pažeistas teritorijas (karjerus ir durpynus) ir cheminėmis medžiagomis užterštas teritorijas</t>
  </si>
  <si>
    <t>2.7. Stiprinti gamtos, biologinės įvairovės ir žaliosios infrastruktūros apsaugą ir išsaugojimą, be kita ko, miestų teritorijose ir mažinti visų rūšių taršą.</t>
  </si>
  <si>
    <t>Ne</t>
  </si>
  <si>
    <t>Rekultivuotos žemės, kuriai suteikta parama, plotas</t>
  </si>
  <si>
    <t>RCO38
P.B.2038</t>
  </si>
  <si>
    <t>hektarai</t>
  </si>
  <si>
    <t>Viešasis</t>
  </si>
  <si>
    <t>Ignalinos rajono savivaldybės administracija</t>
  </si>
  <si>
    <t>AM</t>
  </si>
  <si>
    <t>CPVA</t>
  </si>
  <si>
    <t>Dotacija</t>
  </si>
  <si>
    <t>Planavimas</t>
  </si>
  <si>
    <t>-</t>
  </si>
  <si>
    <t>Sanglaudos fondas</t>
  </si>
  <si>
    <t>2024-04</t>
  </si>
  <si>
    <t>2024-06</t>
  </si>
  <si>
    <t>Rekultivuota žemė, naudojama žaliesiems plotams, socialiniams būstams, ekonominei arba kitai paskirčiai</t>
  </si>
  <si>
    <t>RCR52
R.B.2052</t>
  </si>
  <si>
    <t>29-202-P</t>
  </si>
  <si>
    <t>Sutvarkyti praeityje užterštas ir pažeistas teritorijas Anykščiuose</t>
  </si>
  <si>
    <t xml:space="preserve">Monomineralinio kvarcinio smėlio telkinio rekultivavimas Anykščiuose	</t>
  </si>
  <si>
    <t>Anykščių rajono savivaldybės administracija</t>
  </si>
  <si>
    <t>2024-10</t>
  </si>
  <si>
    <t>2025-04</t>
  </si>
  <si>
    <t>29-203-P</t>
  </si>
  <si>
    <t>DGASA aikštelės kartu su daiktų dalijimosi stotele įrengimas bei šių įrenginių eksploatacijai būtinos infrastruktūros sukūrimas Svėdasų sen., Anykščių r.</t>
  </si>
  <si>
    <t>02-001-06-10-01-(RE)-(LT029-02-01-02)</t>
  </si>
  <si>
    <t xml:space="preserve">Skatinti rūšiuojamąjį atliekų surinkimą </t>
  </si>
  <si>
    <t xml:space="preserve">DGASA aikštelės kartu su daiktų dalijimosi stotele įrengimas bei šių įrenginių eksploatacijai būtinos infrastruktūros sukūrimas Svėdasų sen., Anykščių r.         </t>
  </si>
  <si>
    <t>2.6. Skatinti perėjimą prie žiedinės ir efektyvaus išteklių naudojimo ekonomikos</t>
  </si>
  <si>
    <t>Ne.</t>
  </si>
  <si>
    <t xml:space="preserve">Investicijos į rūšiuojamojo atliekų surinkimo įrenginius </t>
  </si>
  <si>
    <t xml:space="preserve">P.B.2.0107 </t>
  </si>
  <si>
    <t>Eurai</t>
  </si>
  <si>
    <t>Privatus</t>
  </si>
  <si>
    <t xml:space="preserve">UAB „Utenos regiono atliekų tvarkymo centras“
</t>
  </si>
  <si>
    <t>2025-05</t>
  </si>
  <si>
    <t>2026-07</t>
  </si>
  <si>
    <t>Surinktos atskirai išrūšiuotos atliekos</t>
  </si>
  <si>
    <t xml:space="preserve">R.B.2.2103  </t>
  </si>
  <si>
    <t>Tonos per metus</t>
  </si>
  <si>
    <t>Įgyvendintos viešinimo kampanijos atliekų prevencijos ir tvarkymo temomis</t>
  </si>
  <si>
    <t xml:space="preserve">P.S.2.1015 </t>
  </si>
  <si>
    <t>Skaičius</t>
  </si>
  <si>
    <t>29-204-P</t>
  </si>
  <si>
    <t>DGASA aikštelės kartu su daiktų dalijimosi stotele įrengimas bei šių įrenginių eksploatacijai būtinos infrastruktūros sukūrimas Troškūnų sen., Anykščių r.</t>
  </si>
  <si>
    <t>UAB „Utenos regiono atliekų tvarkymo centras“</t>
  </si>
  <si>
    <t xml:space="preserve">795812,5	</t>
  </si>
  <si>
    <t>2025-10</t>
  </si>
  <si>
    <t>29-205-P</t>
  </si>
  <si>
    <t>DGASA  
bei maisto (virtuvės) atliekų surinkimo priemonių plėtra Ignalinos rajono savivaldybėje</t>
  </si>
  <si>
    <t>DGASA  
bei maisto (virtuvės) atliekų surinkimo priemonių plėtra Ignalinos rajono savivaldybėjeje</t>
  </si>
  <si>
    <t>29-206-P</t>
  </si>
  <si>
    <t>Didelių gabaritų atliekų surinkimo aikštelių su dalijimosi stotele įrengimas Molėtų rajono savivaldybėje</t>
  </si>
  <si>
    <t>Molėtų rajono savivaldybės administracija</t>
  </si>
  <si>
    <t>Didelių gabaritų atliekų surinkimo aikštelės plėtra ir dalijimosi stotelės atnaujinimas Molėtų mieste</t>
  </si>
  <si>
    <t>29-207-P</t>
  </si>
  <si>
    <t>Rūšiuojamojo atliekų surinkimo plėtra Utenos rajone</t>
  </si>
  <si>
    <t>Utenos rajono savivaldybės administracija</t>
  </si>
  <si>
    <t>29-208-P</t>
  </si>
  <si>
    <t>Komunalinių atliekų rūšiuojamojo atliekų surinkimo pajėgumų plėtra Visagino savivaldybėje</t>
  </si>
  <si>
    <t>Visagino savivaldybės administracija</t>
  </si>
  <si>
    <t>2025-02</t>
  </si>
  <si>
    <t>29-209-P</t>
  </si>
  <si>
    <t>Didelių gabaritų atliekų surinkimo aikštelės įrengimas Visagino mieste</t>
  </si>
  <si>
    <t>29-210-P</t>
  </si>
  <si>
    <t>Skatinti rūšiuojamąjį atliekų surinkimą Zarasų rajono savivaldybėje</t>
  </si>
  <si>
    <t>29-211-P</t>
  </si>
  <si>
    <t>Anykščių miesto vandens ruošimo, tiekimo ir gerinimo įrenginių rekonstrukcija bei plėtra</t>
  </si>
  <si>
    <t>02-001-06-07-02 (RE)-29-(LT-029-02-01-03)</t>
  </si>
  <si>
    <t>Didinti geriamojo vandens tiekimo ir nuotekų tvarkymo paslaugų prieinamumą</t>
  </si>
  <si>
    <t>2.5. Skatinti prieigą prie vandens ir tvarią vandentvarką</t>
  </si>
  <si>
    <t xml:space="preserve">Gyventojai, prisijungę prie patobulintų viešojo vandens tiekimo sistemų </t>
  </si>
  <si>
    <t xml:space="preserve">R.B.2.2041 </t>
  </si>
  <si>
    <t>Asmenys</t>
  </si>
  <si>
    <t>UAB „Anykščių vandenys“</t>
  </si>
  <si>
    <t>2025-01</t>
  </si>
  <si>
    <t>2025-03</t>
  </si>
  <si>
    <t xml:space="preserve">Nauji arba atnaujinti geriamojo vandens ruošimo pajėgumai </t>
  </si>
  <si>
    <t xml:space="preserve">P.S.2.1013 </t>
  </si>
  <si>
    <t>m3/parą</t>
  </si>
  <si>
    <t>29-212-P</t>
  </si>
  <si>
    <t>Geriamojo vandens  ir nuotekų tvarkymo paslaugų kokybės gerinimas Didžiasalyje, Didžiasalio sen.</t>
  </si>
  <si>
    <t>2024-05</t>
  </si>
  <si>
    <t>2024-07</t>
  </si>
  <si>
    <t>Centralizuotų geriamojo vandens tiekimo ir nuotekų surinkimo tinklų plėtra Molėtų rajone</t>
  </si>
  <si>
    <t>Didinti geriamojo vandens tiekimo ir nuotekų tvarkymo paslaugų prieinamum</t>
  </si>
  <si>
    <t>UAB „Molėtų vanduo”</t>
  </si>
  <si>
    <t>Viešojo vandens tiekimo paskirstymo sistemų naujų arba atnaujintų vamzdynų ilgis</t>
  </si>
  <si>
    <t xml:space="preserve">P.B.2.0030 </t>
  </si>
  <si>
    <t>km</t>
  </si>
  <si>
    <t xml:space="preserve">Gyventojai, prisijungę bent prie antrinio viešojo nuotekų valymo įrenginių </t>
  </si>
  <si>
    <t xml:space="preserve">R.B.2.2042 </t>
  </si>
  <si>
    <t xml:space="preserve">Viešojo nuotekų surinkimo tinklo naujų arba atnaujintų vamzdynų ilgis </t>
  </si>
  <si>
    <t xml:space="preserve">P.B.2.0031 </t>
  </si>
  <si>
    <t xml:space="preserve">Nauji arba atnaujinti nuotekų valymo pajėgumai </t>
  </si>
  <si>
    <t xml:space="preserve">P.B.2.0032 </t>
  </si>
  <si>
    <t>Gyventojų ekvivalentas</t>
  </si>
  <si>
    <t>29-213-P</t>
  </si>
  <si>
    <t>Kuktiškių mstl. centralizuotų vandentiekio tinklų plėtra</t>
  </si>
  <si>
    <t>UAB „Utenos vandenys“</t>
  </si>
  <si>
    <t>2025-07</t>
  </si>
  <si>
    <t>Vandentiekio ir nuotekų tinklų plėtra bei nuotekų valymo įrenginių statyba Zarasų rajone</t>
  </si>
  <si>
    <t>ne</t>
  </si>
  <si>
    <t>UAB „Zarasų būstas“</t>
  </si>
  <si>
    <t>29-214-P</t>
  </si>
  <si>
    <t>Aplinkos oro monitoringo priemonių diegimas Visagino savivaldybėje</t>
  </si>
  <si>
    <t>02-001-06-11-02-(RE)-29-(LT029-02-01-04)</t>
  </si>
  <si>
    <t>Stiprinti savivaldybių aplinkos oro monitoringą</t>
  </si>
  <si>
    <t>Teritorijos, kurioms taikomos oro taršos stebėsenos sistemos</t>
  </si>
  <si>
    <t>PRCO39
P.B.2.0039</t>
  </si>
  <si>
    <t>oro kokybės zonos</t>
  </si>
  <si>
    <t>2024-08</t>
  </si>
  <si>
    <t>2024-08-30</t>
  </si>
  <si>
    <t>Miestai, kuriuose įrengta ar modernizuota oro monitoringo infrastruktūra</t>
  </si>
  <si>
    <t>R.N.2.5051</t>
  </si>
  <si>
    <t>miestų skaičius</t>
  </si>
  <si>
    <t>29-215-P</t>
  </si>
  <si>
    <t>Žaliosios infrastruktūros plėtra urbanizuotoje aplinkoje Anykščiuose</t>
  </si>
  <si>
    <t>02-001-06-08-02-(RE)-29-(LT029-02-01-05)</t>
  </si>
  <si>
    <t>Plėtoti žaliąją infrastruktūrą urbanizuotoje aplinkoje</t>
  </si>
  <si>
    <t>2.7. Stiprinti gamtos, biologinės įvairovės ir žaliosios infrastruktūros apsaugą ir išsaugojimą, be kita ko, miestų teritorijose ir mažinti visų rūšių taršą</t>
  </si>
  <si>
    <t>Gyventojai, galintys naudotis nauja ar patobulinta žaliąja infrastruktūra</t>
  </si>
  <si>
    <t>RCR95
R.B.2.2095</t>
  </si>
  <si>
    <t>2025-11</t>
  </si>
  <si>
    <t>2026-01</t>
  </si>
  <si>
    <t>2025-11-28</t>
  </si>
  <si>
    <t>Žalioji infrastruktūra, kuriai suteikta parama kitais nei prisitaikymo prie klimato kaitos tikslais</t>
  </si>
  <si>
    <t>RCO36
P.B.2.0036</t>
  </si>
  <si>
    <t>29-216-P</t>
  </si>
  <si>
    <t>Plėtoti žaliąją infrastruktūrą Zarasų miesto urbanizuotoje aplinkoje</t>
  </si>
  <si>
    <t>Zarasų rajono savivaldybės administracija</t>
  </si>
  <si>
    <t>2024-11</t>
  </si>
  <si>
    <t xml:space="preserve">2024-11-28 (PĮP atsiimtas 2025-03-24) </t>
  </si>
  <si>
    <t>29-217-P</t>
  </si>
  <si>
    <t>DGASA
bei uždaro tipo dalijimosi daiktais stotelės plėtra Ignalinos rajono savivaldybėje</t>
  </si>
  <si>
    <t>29-218-P</t>
  </si>
  <si>
    <t>Maisto (virtuvės) atliekų surinkimo priemonių plėtra Ignalinos rajono savivaldybėje</t>
  </si>
  <si>
    <t>29-219-P</t>
  </si>
  <si>
    <t>Didelių gabaritų atliekų surinkimo aikštelių su dalijimosi stotelėmis Molėtų rajono savivaldybėje įrengimas ir atnaujinimas</t>
  </si>
  <si>
    <t>UAB „Utenos regiono atliekų tvarkymo centras</t>
  </si>
  <si>
    <t>29-220-P</t>
  </si>
  <si>
    <t>Komunalinių atliekų surinkimo plėtra Utenos rajono savivaldybėje</t>
  </si>
  <si>
    <t>29-221-P</t>
  </si>
  <si>
    <t>Didelių gabaritų atliekų saugojimo aikštelės įrengimas Utenos rajone</t>
  </si>
  <si>
    <t>2025-08</t>
  </si>
  <si>
    <t>29-222-P</t>
  </si>
  <si>
    <t>29-223-P</t>
  </si>
  <si>
    <t>29-224-P</t>
  </si>
  <si>
    <t>2025-05-30</t>
  </si>
  <si>
    <t>29-225-P</t>
  </si>
  <si>
    <t>Užterštos teritorijos Didžiasalyje, Didžiasalio sen., tvarkymas</t>
  </si>
  <si>
    <t xml:space="preserve">02-001-06-08-03 (RE)-(LT029-02-01-01) </t>
  </si>
  <si>
    <t>2025-09</t>
  </si>
  <si>
    <t>29-226-P</t>
  </si>
  <si>
    <t>UAB „Utenos komunalininkas”</t>
  </si>
  <si>
    <t>2026-02</t>
  </si>
  <si>
    <t>2026-04</t>
  </si>
  <si>
    <t>29-227-P</t>
  </si>
  <si>
    <t>Žaliosios infrastruktūros plėtra urbanizuotoje aplinkoje Anykščiuose (II etapas)</t>
  </si>
  <si>
    <t>2026-03</t>
  </si>
  <si>
    <t xml:space="preserve">Finansavimas pagal regioną, kuriam gali būti priskiriama (-os) projekto veikla
 (-os)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</si>
</sst>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#,##0.0"/>
  </numFmts>
  <fonts count="11" x14ac:knownFonts="1">
    <font>
      <sz val="11"/>
      <color theme="1"/>
      <name val="Aptos Narrow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Aptos Narrow"/>
      <family val="2"/>
      <charset val="186"/>
      <scheme val="minor"/>
    </font>
    <font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u/>
      <sz val="9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top" wrapText="1"/>
    </xf>
    <xf numFmtId="4" fontId="4" fillId="0" borderId="7" xfId="0" applyNumberFormat="1" applyFont="1" applyBorder="1" applyAlignment="1">
      <alignment horizontal="center" vertical="top" wrapText="1"/>
    </xf>
    <xf numFmtId="14" fontId="4" fillId="0" borderId="7" xfId="0" applyNumberFormat="1" applyFont="1" applyBorder="1" applyAlignment="1">
      <alignment horizontal="center" vertical="top" wrapText="1"/>
    </xf>
    <xf numFmtId="4" fontId="4" fillId="0" borderId="6" xfId="0" applyNumberFormat="1" applyFont="1" applyBorder="1" applyAlignment="1">
      <alignment horizontal="center" vertical="top" wrapText="1"/>
    </xf>
    <xf numFmtId="14" fontId="4" fillId="0" borderId="6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2" xfId="0" applyNumberFormat="1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left" vertical="top" wrapText="1"/>
    </xf>
    <xf numFmtId="2" fontId="2" fillId="0" borderId="2" xfId="0" applyNumberFormat="1" applyFont="1" applyBorder="1" applyAlignment="1">
      <alignment horizontal="left" vertical="top" wrapText="1"/>
    </xf>
    <xf numFmtId="3" fontId="2" fillId="0" borderId="2" xfId="0" applyNumberFormat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left" vertical="top"/>
    </xf>
    <xf numFmtId="49" fontId="2" fillId="0" borderId="2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left" vertical="top" wrapText="1"/>
    </xf>
    <xf numFmtId="4" fontId="2" fillId="0" borderId="6" xfId="0" applyNumberFormat="1" applyFont="1" applyBorder="1" applyAlignment="1">
      <alignment horizontal="left" vertical="top" wrapText="1"/>
    </xf>
    <xf numFmtId="2" fontId="2" fillId="0" borderId="6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49" fontId="2" fillId="0" borderId="6" xfId="0" applyNumberFormat="1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left" vertical="top" wrapText="1"/>
    </xf>
    <xf numFmtId="4" fontId="2" fillId="0" borderId="6" xfId="0" applyNumberFormat="1" applyFont="1" applyBorder="1" applyAlignment="1">
      <alignment horizontal="center" vertical="top" wrapText="1"/>
    </xf>
    <xf numFmtId="165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2" fontId="7" fillId="0" borderId="2" xfId="0" applyNumberFormat="1" applyFont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2" fontId="7" fillId="0" borderId="6" xfId="0" applyNumberFormat="1" applyFont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49" fontId="7" fillId="2" borderId="7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3" fontId="7" fillId="0" borderId="1" xfId="0" applyNumberFormat="1" applyFont="1" applyBorder="1" applyAlignment="1">
      <alignment horizontal="center" vertical="top" wrapText="1"/>
    </xf>
    <xf numFmtId="4" fontId="7" fillId="0" borderId="2" xfId="0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/>
    </xf>
    <xf numFmtId="49" fontId="9" fillId="0" borderId="2" xfId="0" applyNumberFormat="1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/>
    </xf>
    <xf numFmtId="49" fontId="9" fillId="0" borderId="7" xfId="0" applyNumberFormat="1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/>
    </xf>
    <xf numFmtId="0" fontId="10" fillId="0" borderId="2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10" fillId="0" borderId="7" xfId="0" applyFont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left" vertical="top" wrapText="1"/>
    </xf>
    <xf numFmtId="4" fontId="7" fillId="0" borderId="2" xfId="0" applyNumberFormat="1" applyFont="1" applyBorder="1" applyAlignment="1">
      <alignment horizontal="left" vertical="top" wrapText="1"/>
    </xf>
    <xf numFmtId="2" fontId="7" fillId="0" borderId="2" xfId="0" applyNumberFormat="1" applyFont="1" applyBorder="1" applyAlignment="1">
      <alignment horizontal="left" vertical="top" wrapText="1"/>
    </xf>
    <xf numFmtId="3" fontId="7" fillId="0" borderId="2" xfId="0" applyNumberFormat="1" applyFont="1" applyBorder="1" applyAlignment="1">
      <alignment horizontal="left" vertical="top" wrapText="1"/>
    </xf>
    <xf numFmtId="4" fontId="7" fillId="0" borderId="1" xfId="0" applyNumberFormat="1" applyFont="1" applyBorder="1" applyAlignment="1">
      <alignment horizontal="left" vertical="top"/>
    </xf>
    <xf numFmtId="49" fontId="7" fillId="0" borderId="2" xfId="0" applyNumberFormat="1" applyFont="1" applyBorder="1" applyAlignment="1">
      <alignment horizontal="center" vertical="top" wrapText="1"/>
    </xf>
    <xf numFmtId="0" fontId="7" fillId="0" borderId="6" xfId="0" applyFont="1" applyBorder="1" applyAlignment="1">
      <alignment horizontal="left" vertical="top" wrapText="1"/>
    </xf>
    <xf numFmtId="165" fontId="7" fillId="0" borderId="1" xfId="0" applyNumberFormat="1" applyFont="1" applyBorder="1" applyAlignment="1">
      <alignment horizontal="left" vertical="top" wrapText="1"/>
    </xf>
    <xf numFmtId="4" fontId="7" fillId="0" borderId="6" xfId="0" applyNumberFormat="1" applyFont="1" applyBorder="1" applyAlignment="1">
      <alignment horizontal="center" vertical="top" wrapText="1"/>
    </xf>
    <xf numFmtId="4" fontId="7" fillId="0" borderId="6" xfId="0" applyNumberFormat="1" applyFont="1" applyBorder="1" applyAlignment="1">
      <alignment horizontal="left" vertical="top" wrapText="1"/>
    </xf>
    <xf numFmtId="2" fontId="7" fillId="0" borderId="6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49" fontId="7" fillId="0" borderId="6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E61F6-4B50-4A59-976A-E1B8EF68807F}">
  <dimension ref="A1:AI86"/>
  <sheetViews>
    <sheetView tabSelected="1" topLeftCell="A9" workbookViewId="0">
      <selection activeCell="F6" sqref="F6:F7"/>
    </sheetView>
  </sheetViews>
  <sheetFormatPr defaultRowHeight="14.4" x14ac:dyDescent="0.3"/>
  <cols>
    <col min="2" max="2" width="16.109375" customWidth="1"/>
    <col min="3" max="3" width="15.88671875" customWidth="1"/>
    <col min="4" max="4" width="17.21875" customWidth="1"/>
    <col min="5" max="5" width="21.88671875" customWidth="1"/>
    <col min="6" max="6" width="20.44140625" customWidth="1"/>
    <col min="7" max="7" width="11.109375" customWidth="1"/>
    <col min="8" max="8" width="13.44140625" customWidth="1"/>
    <col min="9" max="9" width="12.6640625" customWidth="1"/>
    <col min="10" max="10" width="14.33203125" customWidth="1"/>
    <col min="11" max="11" width="14.21875" customWidth="1"/>
    <col min="12" max="12" width="13.5546875" customWidth="1"/>
    <col min="14" max="14" width="15.44140625" customWidth="1"/>
    <col min="19" max="19" width="12.5546875" customWidth="1"/>
    <col min="20" max="20" width="12.6640625" customWidth="1"/>
    <col min="21" max="21" width="13.21875" customWidth="1"/>
    <col min="27" max="27" width="13.44140625" customWidth="1"/>
    <col min="28" max="29" width="11.33203125" customWidth="1"/>
    <col min="31" max="31" width="12.109375" customWidth="1"/>
    <col min="33" max="34" width="12.33203125" customWidth="1"/>
    <col min="35" max="35" width="10.88671875" customWidth="1"/>
  </cols>
  <sheetData>
    <row r="1" spans="1:3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2"/>
    </row>
    <row r="2" spans="1:35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2"/>
    </row>
    <row r="3" spans="1:35" ht="37.799999999999997" customHeight="1" x14ac:dyDescent="0.3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5" t="s">
        <v>9</v>
      </c>
      <c r="J3" s="5"/>
      <c r="K3" s="5"/>
      <c r="L3" s="5"/>
      <c r="M3" s="6" t="s">
        <v>10</v>
      </c>
      <c r="N3" s="4" t="s">
        <v>11</v>
      </c>
      <c r="O3" s="7" t="s">
        <v>12</v>
      </c>
      <c r="P3" s="7" t="s">
        <v>13</v>
      </c>
      <c r="Q3" s="7" t="s">
        <v>14</v>
      </c>
      <c r="R3" s="7" t="s">
        <v>15</v>
      </c>
      <c r="S3" s="4" t="s">
        <v>16</v>
      </c>
      <c r="T3" s="4" t="s">
        <v>17</v>
      </c>
      <c r="U3" s="5" t="s">
        <v>18</v>
      </c>
      <c r="V3" s="5"/>
      <c r="W3" s="5"/>
      <c r="X3" s="5"/>
      <c r="Y3" s="5"/>
      <c r="Z3" s="5"/>
      <c r="AA3" s="4" t="s">
        <v>19</v>
      </c>
      <c r="AB3" s="8" t="s">
        <v>20</v>
      </c>
      <c r="AC3" s="9" t="s">
        <v>203</v>
      </c>
      <c r="AD3" s="10"/>
      <c r="AE3" s="11"/>
      <c r="AF3" s="6" t="s">
        <v>21</v>
      </c>
      <c r="AG3" s="6" t="s">
        <v>22</v>
      </c>
      <c r="AH3" s="4" t="s">
        <v>23</v>
      </c>
      <c r="AI3" s="6" t="s">
        <v>24</v>
      </c>
    </row>
    <row r="4" spans="1:35" ht="198" x14ac:dyDescent="0.3">
      <c r="A4" s="4"/>
      <c r="B4" s="4"/>
      <c r="C4" s="4"/>
      <c r="D4" s="4"/>
      <c r="E4" s="4"/>
      <c r="F4" s="4"/>
      <c r="G4" s="4"/>
      <c r="H4" s="4"/>
      <c r="I4" s="12" t="s">
        <v>25</v>
      </c>
      <c r="J4" s="12" t="s">
        <v>26</v>
      </c>
      <c r="K4" s="12" t="s">
        <v>27</v>
      </c>
      <c r="L4" s="13" t="s">
        <v>28</v>
      </c>
      <c r="M4" s="14"/>
      <c r="N4" s="4"/>
      <c r="O4" s="7"/>
      <c r="P4" s="7"/>
      <c r="Q4" s="7"/>
      <c r="R4" s="7"/>
      <c r="S4" s="4"/>
      <c r="T4" s="4"/>
      <c r="U4" s="12" t="s">
        <v>29</v>
      </c>
      <c r="V4" s="12" t="s">
        <v>30</v>
      </c>
      <c r="W4" s="12" t="s">
        <v>31</v>
      </c>
      <c r="X4" s="12" t="s">
        <v>32</v>
      </c>
      <c r="Y4" s="12" t="s">
        <v>33</v>
      </c>
      <c r="Z4" s="12" t="s">
        <v>34</v>
      </c>
      <c r="AA4" s="4"/>
      <c r="AB4" s="15"/>
      <c r="AC4" s="12" t="s">
        <v>35</v>
      </c>
      <c r="AD4" s="12" t="s">
        <v>36</v>
      </c>
      <c r="AE4" s="12" t="s">
        <v>37</v>
      </c>
      <c r="AF4" s="14"/>
      <c r="AG4" s="14"/>
      <c r="AH4" s="4"/>
      <c r="AI4" s="14"/>
    </row>
    <row r="5" spans="1:35" x14ac:dyDescent="0.3">
      <c r="A5" s="52">
        <v>1</v>
      </c>
      <c r="B5" s="52">
        <v>2</v>
      </c>
      <c r="C5" s="52">
        <v>3</v>
      </c>
      <c r="D5" s="52">
        <v>4</v>
      </c>
      <c r="E5" s="52">
        <v>5</v>
      </c>
      <c r="F5" s="52">
        <v>6</v>
      </c>
      <c r="G5" s="52">
        <v>7</v>
      </c>
      <c r="H5" s="52">
        <v>8</v>
      </c>
      <c r="I5" s="52">
        <v>9</v>
      </c>
      <c r="J5" s="52">
        <v>10</v>
      </c>
      <c r="K5" s="52">
        <v>11</v>
      </c>
      <c r="L5" s="52">
        <v>12</v>
      </c>
      <c r="M5" s="52">
        <v>13</v>
      </c>
      <c r="N5" s="52">
        <v>14</v>
      </c>
      <c r="O5" s="52">
        <v>15</v>
      </c>
      <c r="P5" s="52">
        <v>16</v>
      </c>
      <c r="Q5" s="52">
        <v>17</v>
      </c>
      <c r="R5" s="53">
        <v>18</v>
      </c>
      <c r="S5" s="52">
        <v>19</v>
      </c>
      <c r="T5" s="52">
        <v>20</v>
      </c>
      <c r="U5" s="52">
        <v>21</v>
      </c>
      <c r="V5" s="52">
        <v>22</v>
      </c>
      <c r="W5" s="52">
        <v>23</v>
      </c>
      <c r="X5" s="52">
        <v>24</v>
      </c>
      <c r="Y5" s="52">
        <v>25</v>
      </c>
      <c r="Z5" s="52">
        <v>26</v>
      </c>
      <c r="AA5" s="52">
        <v>27</v>
      </c>
      <c r="AB5" s="52">
        <v>28</v>
      </c>
      <c r="AC5" s="52">
        <v>29</v>
      </c>
      <c r="AD5" s="52">
        <v>30</v>
      </c>
      <c r="AE5" s="52">
        <v>31</v>
      </c>
      <c r="AF5" s="52">
        <v>32</v>
      </c>
      <c r="AG5" s="52">
        <v>33</v>
      </c>
      <c r="AH5" s="52">
        <v>34</v>
      </c>
      <c r="AI5" s="54">
        <v>35</v>
      </c>
    </row>
    <row r="6" spans="1:35" ht="48" x14ac:dyDescent="0.3">
      <c r="A6" s="55" t="s">
        <v>38</v>
      </c>
      <c r="B6" s="55" t="s">
        <v>39</v>
      </c>
      <c r="C6" s="55" t="s">
        <v>40</v>
      </c>
      <c r="D6" s="55" t="s">
        <v>41</v>
      </c>
      <c r="E6" s="55" t="s">
        <v>42</v>
      </c>
      <c r="F6" s="55" t="s">
        <v>43</v>
      </c>
      <c r="G6" s="55" t="s">
        <v>44</v>
      </c>
      <c r="H6" s="55" t="s">
        <v>44</v>
      </c>
      <c r="I6" s="56" t="s">
        <v>45</v>
      </c>
      <c r="J6" s="56" t="s">
        <v>46</v>
      </c>
      <c r="K6" s="56" t="s">
        <v>47</v>
      </c>
      <c r="L6" s="56">
        <v>0.2</v>
      </c>
      <c r="M6" s="55" t="s">
        <v>48</v>
      </c>
      <c r="N6" s="55" t="s">
        <v>49</v>
      </c>
      <c r="O6" s="27" t="s">
        <v>50</v>
      </c>
      <c r="P6" s="27" t="s">
        <v>51</v>
      </c>
      <c r="Q6" s="27" t="s">
        <v>52</v>
      </c>
      <c r="R6" s="27" t="s">
        <v>53</v>
      </c>
      <c r="S6" s="57">
        <v>170332.34</v>
      </c>
      <c r="T6" s="57">
        <v>170332.34</v>
      </c>
      <c r="U6" s="57">
        <v>170332.34</v>
      </c>
      <c r="V6" s="55" t="s">
        <v>54</v>
      </c>
      <c r="W6" s="55" t="s">
        <v>54</v>
      </c>
      <c r="X6" s="55" t="s">
        <v>54</v>
      </c>
      <c r="Y6" s="55" t="s">
        <v>54</v>
      </c>
      <c r="Z6" s="58" t="s">
        <v>54</v>
      </c>
      <c r="AA6" s="57">
        <v>30058.65</v>
      </c>
      <c r="AB6" s="27" t="s">
        <v>55</v>
      </c>
      <c r="AC6" s="27" t="s">
        <v>54</v>
      </c>
      <c r="AD6" s="27" t="s">
        <v>54</v>
      </c>
      <c r="AE6" s="57">
        <v>170332.34</v>
      </c>
      <c r="AF6" s="27" t="s">
        <v>37</v>
      </c>
      <c r="AG6" s="28" t="s">
        <v>56</v>
      </c>
      <c r="AH6" s="28" t="s">
        <v>57</v>
      </c>
      <c r="AI6" s="16">
        <v>45393</v>
      </c>
    </row>
    <row r="7" spans="1:35" ht="96" x14ac:dyDescent="0.3">
      <c r="A7" s="59"/>
      <c r="B7" s="59"/>
      <c r="C7" s="59"/>
      <c r="D7" s="59"/>
      <c r="E7" s="59"/>
      <c r="F7" s="59"/>
      <c r="G7" s="59"/>
      <c r="H7" s="59"/>
      <c r="I7" s="56" t="s">
        <v>58</v>
      </c>
      <c r="J7" s="56" t="s">
        <v>59</v>
      </c>
      <c r="K7" s="56" t="s">
        <v>47</v>
      </c>
      <c r="L7" s="56">
        <v>0.2</v>
      </c>
      <c r="M7" s="59"/>
      <c r="N7" s="59"/>
      <c r="O7" s="17"/>
      <c r="P7" s="17"/>
      <c r="Q7" s="17"/>
      <c r="R7" s="17"/>
      <c r="S7" s="60"/>
      <c r="T7" s="60"/>
      <c r="U7" s="60"/>
      <c r="V7" s="59"/>
      <c r="W7" s="59"/>
      <c r="X7" s="59"/>
      <c r="Y7" s="59"/>
      <c r="Z7" s="61"/>
      <c r="AA7" s="60"/>
      <c r="AB7" s="17"/>
      <c r="AC7" s="17"/>
      <c r="AD7" s="17"/>
      <c r="AE7" s="60"/>
      <c r="AF7" s="17"/>
      <c r="AG7" s="62"/>
      <c r="AH7" s="62"/>
      <c r="AI7" s="17"/>
    </row>
    <row r="8" spans="1:35" ht="48" x14ac:dyDescent="0.3">
      <c r="A8" s="55" t="s">
        <v>60</v>
      </c>
      <c r="B8" s="55" t="s">
        <v>61</v>
      </c>
      <c r="C8" s="55" t="s">
        <v>40</v>
      </c>
      <c r="D8" s="55" t="s">
        <v>41</v>
      </c>
      <c r="E8" s="55" t="s">
        <v>62</v>
      </c>
      <c r="F8" s="55" t="s">
        <v>43</v>
      </c>
      <c r="G8" s="55" t="s">
        <v>44</v>
      </c>
      <c r="H8" s="55" t="s">
        <v>44</v>
      </c>
      <c r="I8" s="56" t="s">
        <v>45</v>
      </c>
      <c r="J8" s="56" t="s">
        <v>46</v>
      </c>
      <c r="K8" s="56" t="s">
        <v>47</v>
      </c>
      <c r="L8" s="56">
        <v>14.336</v>
      </c>
      <c r="M8" s="55" t="s">
        <v>48</v>
      </c>
      <c r="N8" s="55" t="s">
        <v>63</v>
      </c>
      <c r="O8" s="27" t="s">
        <v>50</v>
      </c>
      <c r="P8" s="27" t="s">
        <v>51</v>
      </c>
      <c r="Q8" s="27" t="s">
        <v>52</v>
      </c>
      <c r="R8" s="27" t="s">
        <v>53</v>
      </c>
      <c r="S8" s="57">
        <v>3400000</v>
      </c>
      <c r="T8" s="57">
        <v>3400000</v>
      </c>
      <c r="U8" s="57">
        <v>3400000</v>
      </c>
      <c r="V8" s="55" t="s">
        <v>54</v>
      </c>
      <c r="W8" s="55" t="s">
        <v>54</v>
      </c>
      <c r="X8" s="55" t="s">
        <v>54</v>
      </c>
      <c r="Y8" s="55" t="s">
        <v>54</v>
      </c>
      <c r="Z8" s="58" t="s">
        <v>54</v>
      </c>
      <c r="AA8" s="57">
        <v>600000</v>
      </c>
      <c r="AB8" s="27" t="s">
        <v>55</v>
      </c>
      <c r="AC8" s="27" t="s">
        <v>54</v>
      </c>
      <c r="AD8" s="27" t="s">
        <v>54</v>
      </c>
      <c r="AE8" s="57">
        <v>3400000</v>
      </c>
      <c r="AF8" s="27" t="s">
        <v>37</v>
      </c>
      <c r="AG8" s="28" t="s">
        <v>64</v>
      </c>
      <c r="AH8" s="28" t="s">
        <v>65</v>
      </c>
      <c r="AI8" s="16">
        <v>45595</v>
      </c>
    </row>
    <row r="9" spans="1:35" ht="96" x14ac:dyDescent="0.3">
      <c r="A9" s="59"/>
      <c r="B9" s="59"/>
      <c r="C9" s="59"/>
      <c r="D9" s="59"/>
      <c r="E9" s="59"/>
      <c r="F9" s="59"/>
      <c r="G9" s="59"/>
      <c r="H9" s="59"/>
      <c r="I9" s="56" t="s">
        <v>58</v>
      </c>
      <c r="J9" s="56" t="s">
        <v>59</v>
      </c>
      <c r="K9" s="56" t="s">
        <v>47</v>
      </c>
      <c r="L9" s="56">
        <v>2.15</v>
      </c>
      <c r="M9" s="59"/>
      <c r="N9" s="59"/>
      <c r="O9" s="17"/>
      <c r="P9" s="17"/>
      <c r="Q9" s="17"/>
      <c r="R9" s="17"/>
      <c r="S9" s="60"/>
      <c r="T9" s="60"/>
      <c r="U9" s="60"/>
      <c r="V9" s="59"/>
      <c r="W9" s="59"/>
      <c r="X9" s="59"/>
      <c r="Y9" s="59"/>
      <c r="Z9" s="61"/>
      <c r="AA9" s="60"/>
      <c r="AB9" s="17"/>
      <c r="AC9" s="17"/>
      <c r="AD9" s="17"/>
      <c r="AE9" s="60"/>
      <c r="AF9" s="17"/>
      <c r="AG9" s="62"/>
      <c r="AH9" s="62"/>
      <c r="AI9" s="17"/>
    </row>
    <row r="10" spans="1:35" ht="48" x14ac:dyDescent="0.3">
      <c r="A10" s="63" t="s">
        <v>66</v>
      </c>
      <c r="B10" s="64" t="s">
        <v>67</v>
      </c>
      <c r="C10" s="64" t="s">
        <v>68</v>
      </c>
      <c r="D10" s="64" t="s">
        <v>69</v>
      </c>
      <c r="E10" s="64" t="s">
        <v>70</v>
      </c>
      <c r="F10" s="64" t="s">
        <v>71</v>
      </c>
      <c r="G10" s="64" t="s">
        <v>44</v>
      </c>
      <c r="H10" s="64" t="s">
        <v>72</v>
      </c>
      <c r="I10" s="65" t="s">
        <v>73</v>
      </c>
      <c r="J10" s="66" t="s">
        <v>74</v>
      </c>
      <c r="K10" s="66" t="s">
        <v>75</v>
      </c>
      <c r="L10" s="67">
        <v>865000</v>
      </c>
      <c r="M10" s="68" t="s">
        <v>76</v>
      </c>
      <c r="N10" s="63" t="s">
        <v>77</v>
      </c>
      <c r="O10" s="21" t="s">
        <v>50</v>
      </c>
      <c r="P10" s="21" t="s">
        <v>51</v>
      </c>
      <c r="Q10" s="21" t="s">
        <v>52</v>
      </c>
      <c r="R10" s="21" t="s">
        <v>53</v>
      </c>
      <c r="S10" s="69">
        <v>795812.5</v>
      </c>
      <c r="T10" s="69">
        <v>795812.5</v>
      </c>
      <c r="U10" s="69">
        <v>795812.5</v>
      </c>
      <c r="V10" s="64" t="s">
        <v>54</v>
      </c>
      <c r="W10" s="64" t="s">
        <v>54</v>
      </c>
      <c r="X10" s="64" t="s">
        <v>54</v>
      </c>
      <c r="Y10" s="64" t="s">
        <v>54</v>
      </c>
      <c r="Z10" s="70" t="s">
        <v>54</v>
      </c>
      <c r="AA10" s="69">
        <v>140437.5</v>
      </c>
      <c r="AB10" s="21" t="s">
        <v>55</v>
      </c>
      <c r="AC10" s="21" t="s">
        <v>54</v>
      </c>
      <c r="AD10" s="21" t="s">
        <v>54</v>
      </c>
      <c r="AE10" s="71">
        <v>795812.5</v>
      </c>
      <c r="AF10" s="70" t="s">
        <v>54</v>
      </c>
      <c r="AG10" s="72" t="s">
        <v>78</v>
      </c>
      <c r="AH10" s="72" t="s">
        <v>79</v>
      </c>
      <c r="AI10" s="18">
        <v>45807</v>
      </c>
    </row>
    <row r="11" spans="1:35" ht="36" x14ac:dyDescent="0.3">
      <c r="A11" s="73"/>
      <c r="B11" s="74"/>
      <c r="C11" s="74"/>
      <c r="D11" s="74"/>
      <c r="E11" s="74"/>
      <c r="F11" s="74"/>
      <c r="G11" s="74"/>
      <c r="H11" s="74"/>
      <c r="I11" s="75" t="s">
        <v>80</v>
      </c>
      <c r="J11" s="65" t="s">
        <v>81</v>
      </c>
      <c r="K11" s="65" t="s">
        <v>82</v>
      </c>
      <c r="L11" s="76">
        <v>401</v>
      </c>
      <c r="M11" s="68"/>
      <c r="N11" s="73"/>
      <c r="O11" s="19"/>
      <c r="P11" s="19"/>
      <c r="Q11" s="19"/>
      <c r="R11" s="19"/>
      <c r="S11" s="74"/>
      <c r="T11" s="74"/>
      <c r="U11" s="74"/>
      <c r="V11" s="74"/>
      <c r="W11" s="74"/>
      <c r="X11" s="74"/>
      <c r="Y11" s="74"/>
      <c r="Z11" s="77"/>
      <c r="AA11" s="74"/>
      <c r="AB11" s="19"/>
      <c r="AC11" s="19"/>
      <c r="AD11" s="19"/>
      <c r="AE11" s="78"/>
      <c r="AF11" s="77"/>
      <c r="AG11" s="79"/>
      <c r="AH11" s="79"/>
      <c r="AI11" s="19"/>
    </row>
    <row r="12" spans="1:35" ht="84.6" thickBot="1" x14ac:dyDescent="0.35">
      <c r="A12" s="73"/>
      <c r="B12" s="74"/>
      <c r="C12" s="80"/>
      <c r="D12" s="80"/>
      <c r="E12" s="74"/>
      <c r="F12" s="80"/>
      <c r="G12" s="74"/>
      <c r="H12" s="74"/>
      <c r="I12" s="66" t="s">
        <v>83</v>
      </c>
      <c r="J12" s="81" t="s">
        <v>84</v>
      </c>
      <c r="K12" s="81" t="s">
        <v>85</v>
      </c>
      <c r="L12" s="66">
        <v>1</v>
      </c>
      <c r="M12" s="68"/>
      <c r="N12" s="73"/>
      <c r="O12" s="20"/>
      <c r="P12" s="20"/>
      <c r="Q12" s="20"/>
      <c r="R12" s="20"/>
      <c r="S12" s="74"/>
      <c r="T12" s="74"/>
      <c r="U12" s="74"/>
      <c r="V12" s="74"/>
      <c r="W12" s="74"/>
      <c r="X12" s="74"/>
      <c r="Y12" s="74"/>
      <c r="Z12" s="77"/>
      <c r="AA12" s="74"/>
      <c r="AB12" s="19"/>
      <c r="AC12" s="19"/>
      <c r="AD12" s="19"/>
      <c r="AE12" s="78"/>
      <c r="AF12" s="77"/>
      <c r="AG12" s="79"/>
      <c r="AH12" s="79"/>
      <c r="AI12" s="20"/>
    </row>
    <row r="13" spans="1:35" ht="48" x14ac:dyDescent="0.3">
      <c r="A13" s="63" t="s">
        <v>86</v>
      </c>
      <c r="B13" s="64" t="s">
        <v>87</v>
      </c>
      <c r="C13" s="64" t="s">
        <v>68</v>
      </c>
      <c r="D13" s="64" t="s">
        <v>69</v>
      </c>
      <c r="E13" s="64" t="s">
        <v>87</v>
      </c>
      <c r="F13" s="64" t="s">
        <v>71</v>
      </c>
      <c r="G13" s="64" t="s">
        <v>44</v>
      </c>
      <c r="H13" s="64" t="s">
        <v>72</v>
      </c>
      <c r="I13" s="65" t="s">
        <v>73</v>
      </c>
      <c r="J13" s="66" t="s">
        <v>74</v>
      </c>
      <c r="K13" s="66" t="s">
        <v>75</v>
      </c>
      <c r="L13" s="67">
        <v>865000</v>
      </c>
      <c r="M13" s="68" t="s">
        <v>76</v>
      </c>
      <c r="N13" s="63" t="s">
        <v>88</v>
      </c>
      <c r="O13" s="21" t="s">
        <v>50</v>
      </c>
      <c r="P13" s="21" t="s">
        <v>51</v>
      </c>
      <c r="Q13" s="21" t="s">
        <v>52</v>
      </c>
      <c r="R13" s="21" t="s">
        <v>53</v>
      </c>
      <c r="S13" s="69">
        <v>795812.5</v>
      </c>
      <c r="T13" s="69">
        <v>795812.5</v>
      </c>
      <c r="U13" s="69">
        <v>795812.5</v>
      </c>
      <c r="V13" s="64" t="s">
        <v>54</v>
      </c>
      <c r="W13" s="64" t="s">
        <v>54</v>
      </c>
      <c r="X13" s="64" t="s">
        <v>54</v>
      </c>
      <c r="Y13" s="64" t="s">
        <v>54</v>
      </c>
      <c r="Z13" s="70" t="s">
        <v>54</v>
      </c>
      <c r="AA13" s="82">
        <v>140437.5</v>
      </c>
      <c r="AB13" s="21" t="s">
        <v>55</v>
      </c>
      <c r="AC13" s="21" t="s">
        <v>54</v>
      </c>
      <c r="AD13" s="21" t="s">
        <v>54</v>
      </c>
      <c r="AE13" s="83" t="s">
        <v>89</v>
      </c>
      <c r="AF13" s="21" t="s">
        <v>54</v>
      </c>
      <c r="AG13" s="72" t="s">
        <v>78</v>
      </c>
      <c r="AH13" s="84" t="s">
        <v>90</v>
      </c>
      <c r="AI13" s="18">
        <v>45807</v>
      </c>
    </row>
    <row r="14" spans="1:35" ht="36" x14ac:dyDescent="0.3">
      <c r="A14" s="73"/>
      <c r="B14" s="74"/>
      <c r="C14" s="74"/>
      <c r="D14" s="74"/>
      <c r="E14" s="74"/>
      <c r="F14" s="74"/>
      <c r="G14" s="74"/>
      <c r="H14" s="74"/>
      <c r="I14" s="75" t="s">
        <v>80</v>
      </c>
      <c r="J14" s="65" t="s">
        <v>81</v>
      </c>
      <c r="K14" s="65" t="s">
        <v>82</v>
      </c>
      <c r="L14" s="76">
        <v>401</v>
      </c>
      <c r="M14" s="68"/>
      <c r="N14" s="73"/>
      <c r="O14" s="19"/>
      <c r="P14" s="19"/>
      <c r="Q14" s="19"/>
      <c r="R14" s="19"/>
      <c r="S14" s="74"/>
      <c r="T14" s="74"/>
      <c r="U14" s="74"/>
      <c r="V14" s="74"/>
      <c r="W14" s="74"/>
      <c r="X14" s="74"/>
      <c r="Y14" s="74"/>
      <c r="Z14" s="77"/>
      <c r="AA14" s="85"/>
      <c r="AB14" s="19"/>
      <c r="AC14" s="19"/>
      <c r="AD14" s="19"/>
      <c r="AE14" s="86"/>
      <c r="AF14" s="19"/>
      <c r="AG14" s="79"/>
      <c r="AH14" s="87"/>
      <c r="AI14" s="19"/>
    </row>
    <row r="15" spans="1:35" ht="84" x14ac:dyDescent="0.3">
      <c r="A15" s="73"/>
      <c r="B15" s="74"/>
      <c r="C15" s="80"/>
      <c r="D15" s="80"/>
      <c r="E15" s="74"/>
      <c r="F15" s="80"/>
      <c r="G15" s="74"/>
      <c r="H15" s="74"/>
      <c r="I15" s="66" t="s">
        <v>83</v>
      </c>
      <c r="J15" s="81" t="s">
        <v>84</v>
      </c>
      <c r="K15" s="81" t="s">
        <v>85</v>
      </c>
      <c r="L15" s="66">
        <v>1</v>
      </c>
      <c r="M15" s="68"/>
      <c r="N15" s="73"/>
      <c r="O15" s="20"/>
      <c r="P15" s="20"/>
      <c r="Q15" s="20"/>
      <c r="R15" s="20"/>
      <c r="S15" s="74"/>
      <c r="T15" s="74"/>
      <c r="U15" s="74"/>
      <c r="V15" s="74"/>
      <c r="W15" s="74"/>
      <c r="X15" s="74"/>
      <c r="Y15" s="74"/>
      <c r="Z15" s="77"/>
      <c r="AA15" s="85"/>
      <c r="AB15" s="19"/>
      <c r="AC15" s="19"/>
      <c r="AD15" s="19"/>
      <c r="AE15" s="86"/>
      <c r="AF15" s="19"/>
      <c r="AG15" s="79"/>
      <c r="AH15" s="87"/>
      <c r="AI15" s="20"/>
    </row>
    <row r="16" spans="1:35" x14ac:dyDescent="0.3">
      <c r="A16" s="64" t="s">
        <v>91</v>
      </c>
      <c r="B16" s="64" t="s">
        <v>92</v>
      </c>
      <c r="C16" s="64" t="s">
        <v>68</v>
      </c>
      <c r="D16" s="64" t="s">
        <v>69</v>
      </c>
      <c r="E16" s="64" t="s">
        <v>93</v>
      </c>
      <c r="F16" s="64" t="s">
        <v>71</v>
      </c>
      <c r="G16" s="64" t="s">
        <v>44</v>
      </c>
      <c r="H16" s="64" t="s">
        <v>72</v>
      </c>
      <c r="I16" s="88" t="s">
        <v>54</v>
      </c>
      <c r="J16" s="89"/>
      <c r="K16" s="89"/>
      <c r="L16" s="90"/>
      <c r="M16" s="68" t="s">
        <v>48</v>
      </c>
      <c r="N16" s="64" t="s">
        <v>49</v>
      </c>
      <c r="O16" s="21"/>
      <c r="P16" s="21"/>
      <c r="Q16" s="21"/>
      <c r="R16" s="21" t="s">
        <v>54</v>
      </c>
      <c r="S16" s="69" t="s">
        <v>54</v>
      </c>
      <c r="T16" s="69" t="s">
        <v>54</v>
      </c>
      <c r="U16" s="69" t="s">
        <v>54</v>
      </c>
      <c r="V16" s="64" t="s">
        <v>54</v>
      </c>
      <c r="W16" s="64" t="s">
        <v>54</v>
      </c>
      <c r="X16" s="64" t="s">
        <v>54</v>
      </c>
      <c r="Y16" s="64" t="s">
        <v>54</v>
      </c>
      <c r="Z16" s="70" t="s">
        <v>54</v>
      </c>
      <c r="AA16" s="69" t="s">
        <v>54</v>
      </c>
      <c r="AB16" s="21" t="s">
        <v>54</v>
      </c>
      <c r="AC16" s="21" t="s">
        <v>54</v>
      </c>
      <c r="AD16" s="21" t="s">
        <v>54</v>
      </c>
      <c r="AE16" s="21" t="s">
        <v>54</v>
      </c>
      <c r="AF16" s="21" t="s">
        <v>54</v>
      </c>
      <c r="AG16" s="84" t="s">
        <v>54</v>
      </c>
      <c r="AH16" s="84" t="s">
        <v>54</v>
      </c>
      <c r="AI16" s="21" t="s">
        <v>54</v>
      </c>
    </row>
    <row r="17" spans="1:35" x14ac:dyDescent="0.3">
      <c r="A17" s="74"/>
      <c r="B17" s="74"/>
      <c r="C17" s="74"/>
      <c r="D17" s="74"/>
      <c r="E17" s="74"/>
      <c r="F17" s="74"/>
      <c r="G17" s="74"/>
      <c r="H17" s="74"/>
      <c r="I17" s="91"/>
      <c r="J17" s="85"/>
      <c r="K17" s="85"/>
      <c r="L17" s="92"/>
      <c r="M17" s="68"/>
      <c r="N17" s="74"/>
      <c r="O17" s="19"/>
      <c r="P17" s="19"/>
      <c r="Q17" s="19"/>
      <c r="R17" s="19"/>
      <c r="S17" s="74"/>
      <c r="T17" s="74"/>
      <c r="U17" s="74"/>
      <c r="V17" s="74"/>
      <c r="W17" s="74"/>
      <c r="X17" s="74"/>
      <c r="Y17" s="74"/>
      <c r="Z17" s="77"/>
      <c r="AA17" s="74"/>
      <c r="AB17" s="19"/>
      <c r="AC17" s="19"/>
      <c r="AD17" s="19"/>
      <c r="AE17" s="19"/>
      <c r="AF17" s="19"/>
      <c r="AG17" s="87"/>
      <c r="AH17" s="87"/>
      <c r="AI17" s="19"/>
    </row>
    <row r="18" spans="1:35" x14ac:dyDescent="0.3">
      <c r="A18" s="74"/>
      <c r="B18" s="74"/>
      <c r="C18" s="80"/>
      <c r="D18" s="80"/>
      <c r="E18" s="74"/>
      <c r="F18" s="80"/>
      <c r="G18" s="74"/>
      <c r="H18" s="74"/>
      <c r="I18" s="93"/>
      <c r="J18" s="94"/>
      <c r="K18" s="94"/>
      <c r="L18" s="95"/>
      <c r="M18" s="68"/>
      <c r="N18" s="74"/>
      <c r="O18" s="20"/>
      <c r="P18" s="20"/>
      <c r="Q18" s="20"/>
      <c r="R18" s="20"/>
      <c r="S18" s="74"/>
      <c r="T18" s="74"/>
      <c r="U18" s="74"/>
      <c r="V18" s="74"/>
      <c r="W18" s="74"/>
      <c r="X18" s="74"/>
      <c r="Y18" s="74"/>
      <c r="Z18" s="77"/>
      <c r="AA18" s="74"/>
      <c r="AB18" s="19"/>
      <c r="AC18" s="19"/>
      <c r="AD18" s="19"/>
      <c r="AE18" s="19"/>
      <c r="AF18" s="19"/>
      <c r="AG18" s="87"/>
      <c r="AH18" s="87"/>
      <c r="AI18" s="20"/>
    </row>
    <row r="19" spans="1:35" x14ac:dyDescent="0.3">
      <c r="A19" s="64" t="s">
        <v>94</v>
      </c>
      <c r="B19" s="64" t="s">
        <v>95</v>
      </c>
      <c r="C19" s="64" t="s">
        <v>68</v>
      </c>
      <c r="D19" s="64" t="s">
        <v>69</v>
      </c>
      <c r="E19" s="64" t="s">
        <v>95</v>
      </c>
      <c r="F19" s="64" t="s">
        <v>71</v>
      </c>
      <c r="G19" s="64" t="s">
        <v>44</v>
      </c>
      <c r="H19" s="64" t="s">
        <v>72</v>
      </c>
      <c r="I19" s="88" t="s">
        <v>54</v>
      </c>
      <c r="J19" s="89"/>
      <c r="K19" s="89"/>
      <c r="L19" s="90"/>
      <c r="M19" s="64" t="s">
        <v>48</v>
      </c>
      <c r="N19" s="64" t="s">
        <v>96</v>
      </c>
      <c r="O19" s="21"/>
      <c r="P19" s="21"/>
      <c r="Q19" s="21"/>
      <c r="R19" s="21" t="s">
        <v>54</v>
      </c>
      <c r="S19" s="69" t="s">
        <v>54</v>
      </c>
      <c r="T19" s="69" t="s">
        <v>54</v>
      </c>
      <c r="U19" s="69" t="s">
        <v>54</v>
      </c>
      <c r="V19" s="64" t="s">
        <v>54</v>
      </c>
      <c r="W19" s="64" t="s">
        <v>54</v>
      </c>
      <c r="X19" s="64" t="s">
        <v>54</v>
      </c>
      <c r="Y19" s="64" t="s">
        <v>54</v>
      </c>
      <c r="Z19" s="70" t="s">
        <v>54</v>
      </c>
      <c r="AA19" s="69" t="s">
        <v>54</v>
      </c>
      <c r="AB19" s="21" t="s">
        <v>54</v>
      </c>
      <c r="AC19" s="21" t="s">
        <v>54</v>
      </c>
      <c r="AD19" s="21" t="s">
        <v>54</v>
      </c>
      <c r="AE19" s="21" t="s">
        <v>54</v>
      </c>
      <c r="AF19" s="21" t="s">
        <v>54</v>
      </c>
      <c r="AG19" s="84" t="s">
        <v>54</v>
      </c>
      <c r="AH19" s="84" t="s">
        <v>54</v>
      </c>
      <c r="AI19" s="21" t="s">
        <v>54</v>
      </c>
    </row>
    <row r="20" spans="1:35" x14ac:dyDescent="0.3">
      <c r="A20" s="74"/>
      <c r="B20" s="74"/>
      <c r="C20" s="74"/>
      <c r="D20" s="74"/>
      <c r="E20" s="74"/>
      <c r="F20" s="74"/>
      <c r="G20" s="74"/>
      <c r="H20" s="74"/>
      <c r="I20" s="91"/>
      <c r="J20" s="85"/>
      <c r="K20" s="85"/>
      <c r="L20" s="92"/>
      <c r="M20" s="74"/>
      <c r="N20" s="74"/>
      <c r="O20" s="19"/>
      <c r="P20" s="19"/>
      <c r="Q20" s="19"/>
      <c r="R20" s="19"/>
      <c r="S20" s="96"/>
      <c r="T20" s="96"/>
      <c r="U20" s="96"/>
      <c r="V20" s="74"/>
      <c r="W20" s="74"/>
      <c r="X20" s="74"/>
      <c r="Y20" s="74"/>
      <c r="Z20" s="77"/>
      <c r="AA20" s="96"/>
      <c r="AB20" s="19"/>
      <c r="AC20" s="19"/>
      <c r="AD20" s="19"/>
      <c r="AE20" s="19"/>
      <c r="AF20" s="19"/>
      <c r="AG20" s="87"/>
      <c r="AH20" s="87"/>
      <c r="AI20" s="19"/>
    </row>
    <row r="21" spans="1:35" x14ac:dyDescent="0.3">
      <c r="A21" s="74"/>
      <c r="B21" s="80"/>
      <c r="C21" s="80"/>
      <c r="D21" s="80"/>
      <c r="E21" s="80"/>
      <c r="F21" s="80"/>
      <c r="G21" s="74"/>
      <c r="H21" s="74"/>
      <c r="I21" s="91"/>
      <c r="J21" s="85"/>
      <c r="K21" s="85"/>
      <c r="L21" s="92"/>
      <c r="M21" s="74"/>
      <c r="N21" s="74"/>
      <c r="O21" s="19"/>
      <c r="P21" s="19"/>
      <c r="Q21" s="19"/>
      <c r="R21" s="19"/>
      <c r="S21" s="96"/>
      <c r="T21" s="96"/>
      <c r="U21" s="96"/>
      <c r="V21" s="74"/>
      <c r="W21" s="74"/>
      <c r="X21" s="74"/>
      <c r="Y21" s="74"/>
      <c r="Z21" s="77"/>
      <c r="AA21" s="96"/>
      <c r="AB21" s="19"/>
      <c r="AC21" s="19"/>
      <c r="AD21" s="19"/>
      <c r="AE21" s="19"/>
      <c r="AF21" s="19"/>
      <c r="AG21" s="87"/>
      <c r="AH21" s="87"/>
      <c r="AI21" s="19"/>
    </row>
    <row r="22" spans="1:35" x14ac:dyDescent="0.3">
      <c r="A22" s="74"/>
      <c r="B22" s="64" t="s">
        <v>97</v>
      </c>
      <c r="C22" s="64" t="s">
        <v>68</v>
      </c>
      <c r="D22" s="64" t="s">
        <v>69</v>
      </c>
      <c r="E22" s="64" t="s">
        <v>97</v>
      </c>
      <c r="F22" s="64" t="s">
        <v>71</v>
      </c>
      <c r="G22" s="74"/>
      <c r="H22" s="74"/>
      <c r="I22" s="91"/>
      <c r="J22" s="85"/>
      <c r="K22" s="85"/>
      <c r="L22" s="92"/>
      <c r="M22" s="74"/>
      <c r="N22" s="74"/>
      <c r="O22" s="19"/>
      <c r="P22" s="19"/>
      <c r="Q22" s="19"/>
      <c r="R22" s="19"/>
      <c r="S22" s="96"/>
      <c r="T22" s="96"/>
      <c r="U22" s="96"/>
      <c r="V22" s="74"/>
      <c r="W22" s="74"/>
      <c r="X22" s="74"/>
      <c r="Y22" s="74"/>
      <c r="Z22" s="77"/>
      <c r="AA22" s="96"/>
      <c r="AB22" s="19"/>
      <c r="AC22" s="19"/>
      <c r="AD22" s="19"/>
      <c r="AE22" s="19"/>
      <c r="AF22" s="19"/>
      <c r="AG22" s="87"/>
      <c r="AH22" s="87"/>
      <c r="AI22" s="19"/>
    </row>
    <row r="23" spans="1:35" x14ac:dyDescent="0.3">
      <c r="A23" s="74"/>
      <c r="B23" s="74"/>
      <c r="C23" s="74"/>
      <c r="D23" s="74"/>
      <c r="E23" s="74"/>
      <c r="F23" s="74"/>
      <c r="G23" s="74"/>
      <c r="H23" s="74"/>
      <c r="I23" s="91"/>
      <c r="J23" s="85"/>
      <c r="K23" s="85"/>
      <c r="L23" s="92"/>
      <c r="M23" s="74"/>
      <c r="N23" s="74"/>
      <c r="O23" s="19"/>
      <c r="P23" s="19"/>
      <c r="Q23" s="19"/>
      <c r="R23" s="19"/>
      <c r="S23" s="96"/>
      <c r="T23" s="96"/>
      <c r="U23" s="96"/>
      <c r="V23" s="74"/>
      <c r="W23" s="74"/>
      <c r="X23" s="74"/>
      <c r="Y23" s="74"/>
      <c r="Z23" s="77"/>
      <c r="AA23" s="96"/>
      <c r="AB23" s="19"/>
      <c r="AC23" s="19"/>
      <c r="AD23" s="19"/>
      <c r="AE23" s="19"/>
      <c r="AF23" s="19"/>
      <c r="AG23" s="87"/>
      <c r="AH23" s="87"/>
      <c r="AI23" s="19"/>
    </row>
    <row r="24" spans="1:35" x14ac:dyDescent="0.3">
      <c r="A24" s="80"/>
      <c r="B24" s="80"/>
      <c r="C24" s="80"/>
      <c r="D24" s="80"/>
      <c r="E24" s="80"/>
      <c r="F24" s="80"/>
      <c r="G24" s="80"/>
      <c r="H24" s="80"/>
      <c r="I24" s="93"/>
      <c r="J24" s="94"/>
      <c r="K24" s="94"/>
      <c r="L24" s="95"/>
      <c r="M24" s="80"/>
      <c r="N24" s="80"/>
      <c r="O24" s="20"/>
      <c r="P24" s="20"/>
      <c r="Q24" s="20"/>
      <c r="R24" s="20"/>
      <c r="S24" s="97"/>
      <c r="T24" s="97"/>
      <c r="U24" s="97"/>
      <c r="V24" s="80"/>
      <c r="W24" s="80"/>
      <c r="X24" s="80"/>
      <c r="Y24" s="80"/>
      <c r="Z24" s="98"/>
      <c r="AA24" s="97"/>
      <c r="AB24" s="20"/>
      <c r="AC24" s="20"/>
      <c r="AD24" s="20"/>
      <c r="AE24" s="20"/>
      <c r="AF24" s="20"/>
      <c r="AG24" s="99"/>
      <c r="AH24" s="99"/>
      <c r="AI24" s="20"/>
    </row>
    <row r="25" spans="1:35" x14ac:dyDescent="0.3">
      <c r="A25" s="64" t="s">
        <v>98</v>
      </c>
      <c r="B25" s="64" t="s">
        <v>99</v>
      </c>
      <c r="C25" s="64" t="s">
        <v>68</v>
      </c>
      <c r="D25" s="64" t="s">
        <v>69</v>
      </c>
      <c r="E25" s="64" t="s">
        <v>99</v>
      </c>
      <c r="F25" s="64" t="s">
        <v>71</v>
      </c>
      <c r="G25" s="64" t="s">
        <v>44</v>
      </c>
      <c r="H25" s="64" t="s">
        <v>72</v>
      </c>
      <c r="I25" s="88" t="s">
        <v>54</v>
      </c>
      <c r="J25" s="89"/>
      <c r="K25" s="89"/>
      <c r="L25" s="90"/>
      <c r="M25" s="64" t="s">
        <v>48</v>
      </c>
      <c r="N25" s="64" t="s">
        <v>100</v>
      </c>
      <c r="O25" s="21"/>
      <c r="P25" s="21"/>
      <c r="Q25" s="21"/>
      <c r="R25" s="21" t="s">
        <v>54</v>
      </c>
      <c r="S25" s="69" t="s">
        <v>54</v>
      </c>
      <c r="T25" s="69" t="s">
        <v>54</v>
      </c>
      <c r="U25" s="69" t="s">
        <v>54</v>
      </c>
      <c r="V25" s="64" t="s">
        <v>54</v>
      </c>
      <c r="W25" s="64" t="s">
        <v>54</v>
      </c>
      <c r="X25" s="64" t="s">
        <v>54</v>
      </c>
      <c r="Y25" s="64" t="s">
        <v>54</v>
      </c>
      <c r="Z25" s="70" t="s">
        <v>54</v>
      </c>
      <c r="AA25" s="69" t="s">
        <v>54</v>
      </c>
      <c r="AB25" s="21" t="s">
        <v>54</v>
      </c>
      <c r="AC25" s="21" t="s">
        <v>54</v>
      </c>
      <c r="AD25" s="21" t="s">
        <v>54</v>
      </c>
      <c r="AE25" s="21" t="s">
        <v>54</v>
      </c>
      <c r="AF25" s="21" t="s">
        <v>54</v>
      </c>
      <c r="AG25" s="84" t="s">
        <v>54</v>
      </c>
      <c r="AH25" s="84" t="s">
        <v>54</v>
      </c>
      <c r="AI25" s="21" t="s">
        <v>54</v>
      </c>
    </row>
    <row r="26" spans="1:35" x14ac:dyDescent="0.3">
      <c r="A26" s="74"/>
      <c r="B26" s="74"/>
      <c r="C26" s="74"/>
      <c r="D26" s="74"/>
      <c r="E26" s="74"/>
      <c r="F26" s="74"/>
      <c r="G26" s="74"/>
      <c r="H26" s="74"/>
      <c r="I26" s="91"/>
      <c r="J26" s="85"/>
      <c r="K26" s="85"/>
      <c r="L26" s="92"/>
      <c r="M26" s="74"/>
      <c r="N26" s="74"/>
      <c r="O26" s="19"/>
      <c r="P26" s="19"/>
      <c r="Q26" s="19"/>
      <c r="R26" s="19"/>
      <c r="S26" s="74"/>
      <c r="T26" s="74"/>
      <c r="U26" s="74"/>
      <c r="V26" s="74"/>
      <c r="W26" s="74"/>
      <c r="X26" s="74"/>
      <c r="Y26" s="74"/>
      <c r="Z26" s="77"/>
      <c r="AA26" s="74"/>
      <c r="AB26" s="19"/>
      <c r="AC26" s="19"/>
      <c r="AD26" s="19"/>
      <c r="AE26" s="19"/>
      <c r="AF26" s="19"/>
      <c r="AG26" s="87"/>
      <c r="AH26" s="87"/>
      <c r="AI26" s="19"/>
    </row>
    <row r="27" spans="1:35" x14ac:dyDescent="0.3">
      <c r="A27" s="80"/>
      <c r="B27" s="80"/>
      <c r="C27" s="80"/>
      <c r="D27" s="80"/>
      <c r="E27" s="80"/>
      <c r="F27" s="80"/>
      <c r="G27" s="80"/>
      <c r="H27" s="80"/>
      <c r="I27" s="93"/>
      <c r="J27" s="94"/>
      <c r="K27" s="94"/>
      <c r="L27" s="95"/>
      <c r="M27" s="80"/>
      <c r="N27" s="80"/>
      <c r="O27" s="20"/>
      <c r="P27" s="20"/>
      <c r="Q27" s="20"/>
      <c r="R27" s="20"/>
      <c r="S27" s="80"/>
      <c r="T27" s="80"/>
      <c r="U27" s="80"/>
      <c r="V27" s="80"/>
      <c r="W27" s="80"/>
      <c r="X27" s="80"/>
      <c r="Y27" s="80"/>
      <c r="Z27" s="98"/>
      <c r="AA27" s="80"/>
      <c r="AB27" s="20"/>
      <c r="AC27" s="20"/>
      <c r="AD27" s="20"/>
      <c r="AE27" s="20"/>
      <c r="AF27" s="20"/>
      <c r="AG27" s="99"/>
      <c r="AH27" s="99"/>
      <c r="AI27" s="20"/>
    </row>
    <row r="28" spans="1:35" ht="48" x14ac:dyDescent="0.3">
      <c r="A28" s="63" t="s">
        <v>101</v>
      </c>
      <c r="B28" s="64" t="s">
        <v>102</v>
      </c>
      <c r="C28" s="64" t="s">
        <v>68</v>
      </c>
      <c r="D28" s="64" t="s">
        <v>69</v>
      </c>
      <c r="E28" s="64" t="s">
        <v>102</v>
      </c>
      <c r="F28" s="64" t="s">
        <v>71</v>
      </c>
      <c r="G28" s="64" t="s">
        <v>44</v>
      </c>
      <c r="H28" s="64" t="s">
        <v>72</v>
      </c>
      <c r="I28" s="65" t="s">
        <v>73</v>
      </c>
      <c r="J28" s="66" t="s">
        <v>74</v>
      </c>
      <c r="K28" s="66" t="s">
        <v>75</v>
      </c>
      <c r="L28" s="67">
        <v>295069.87</v>
      </c>
      <c r="M28" s="64" t="s">
        <v>48</v>
      </c>
      <c r="N28" s="64" t="s">
        <v>103</v>
      </c>
      <c r="O28" s="21" t="s">
        <v>50</v>
      </c>
      <c r="P28" s="21" t="s">
        <v>51</v>
      </c>
      <c r="Q28" s="100" t="s">
        <v>52</v>
      </c>
      <c r="R28" s="21" t="s">
        <v>53</v>
      </c>
      <c r="S28" s="69">
        <v>272616.05</v>
      </c>
      <c r="T28" s="69">
        <v>272616.05</v>
      </c>
      <c r="U28" s="69">
        <v>272616.05</v>
      </c>
      <c r="V28" s="64" t="s">
        <v>54</v>
      </c>
      <c r="W28" s="64" t="s">
        <v>54</v>
      </c>
      <c r="X28" s="64" t="s">
        <v>54</v>
      </c>
      <c r="Y28" s="64" t="s">
        <v>54</v>
      </c>
      <c r="Z28" s="70" t="s">
        <v>54</v>
      </c>
      <c r="AA28" s="69">
        <v>48108.72</v>
      </c>
      <c r="AB28" s="21" t="s">
        <v>55</v>
      </c>
      <c r="AC28" s="21" t="s">
        <v>54</v>
      </c>
      <c r="AD28" s="21" t="s">
        <v>54</v>
      </c>
      <c r="AE28" s="21">
        <v>272616.05</v>
      </c>
      <c r="AF28" s="21" t="s">
        <v>54</v>
      </c>
      <c r="AG28" s="84" t="s">
        <v>104</v>
      </c>
      <c r="AH28" s="84" t="s">
        <v>65</v>
      </c>
      <c r="AI28" s="18">
        <v>45716</v>
      </c>
    </row>
    <row r="29" spans="1:35" ht="36" x14ac:dyDescent="0.3">
      <c r="A29" s="73"/>
      <c r="B29" s="74"/>
      <c r="C29" s="74"/>
      <c r="D29" s="74"/>
      <c r="E29" s="74"/>
      <c r="F29" s="74"/>
      <c r="G29" s="74"/>
      <c r="H29" s="74"/>
      <c r="I29" s="75" t="s">
        <v>80</v>
      </c>
      <c r="J29" s="65" t="s">
        <v>81</v>
      </c>
      <c r="K29" s="65" t="s">
        <v>82</v>
      </c>
      <c r="L29" s="76">
        <v>505.6</v>
      </c>
      <c r="M29" s="74"/>
      <c r="N29" s="74"/>
      <c r="O29" s="19"/>
      <c r="P29" s="19"/>
      <c r="Q29" s="101"/>
      <c r="R29" s="19"/>
      <c r="S29" s="74"/>
      <c r="T29" s="74"/>
      <c r="U29" s="74"/>
      <c r="V29" s="74"/>
      <c r="W29" s="74"/>
      <c r="X29" s="74"/>
      <c r="Y29" s="74"/>
      <c r="Z29" s="77"/>
      <c r="AA29" s="74"/>
      <c r="AB29" s="19"/>
      <c r="AC29" s="19"/>
      <c r="AD29" s="19"/>
      <c r="AE29" s="19"/>
      <c r="AF29" s="19"/>
      <c r="AG29" s="87"/>
      <c r="AH29" s="87"/>
      <c r="AI29" s="19"/>
    </row>
    <row r="30" spans="1:35" ht="84" x14ac:dyDescent="0.3">
      <c r="A30" s="102"/>
      <c r="B30" s="80"/>
      <c r="C30" s="80"/>
      <c r="D30" s="80"/>
      <c r="E30" s="80"/>
      <c r="F30" s="80"/>
      <c r="G30" s="80"/>
      <c r="H30" s="80"/>
      <c r="I30" s="66" t="s">
        <v>83</v>
      </c>
      <c r="J30" s="81" t="s">
        <v>84</v>
      </c>
      <c r="K30" s="81" t="s">
        <v>85</v>
      </c>
      <c r="L30" s="65">
        <v>1</v>
      </c>
      <c r="M30" s="80"/>
      <c r="N30" s="80"/>
      <c r="O30" s="20"/>
      <c r="P30" s="20"/>
      <c r="Q30" s="103"/>
      <c r="R30" s="20"/>
      <c r="S30" s="80"/>
      <c r="T30" s="80"/>
      <c r="U30" s="80"/>
      <c r="V30" s="80"/>
      <c r="W30" s="80"/>
      <c r="X30" s="80"/>
      <c r="Y30" s="80"/>
      <c r="Z30" s="98"/>
      <c r="AA30" s="80"/>
      <c r="AB30" s="20"/>
      <c r="AC30" s="20"/>
      <c r="AD30" s="20"/>
      <c r="AE30" s="20"/>
      <c r="AF30" s="20"/>
      <c r="AG30" s="99"/>
      <c r="AH30" s="99"/>
      <c r="AI30" s="20"/>
    </row>
    <row r="31" spans="1:35" ht="48" x14ac:dyDescent="0.3">
      <c r="A31" s="63" t="s">
        <v>105</v>
      </c>
      <c r="B31" s="64" t="s">
        <v>106</v>
      </c>
      <c r="C31" s="64" t="s">
        <v>68</v>
      </c>
      <c r="D31" s="64" t="s">
        <v>69</v>
      </c>
      <c r="E31" s="64" t="s">
        <v>106</v>
      </c>
      <c r="F31" s="64" t="s">
        <v>71</v>
      </c>
      <c r="G31" s="64" t="s">
        <v>44</v>
      </c>
      <c r="H31" s="64" t="s">
        <v>72</v>
      </c>
      <c r="I31" s="65" t="s">
        <v>73</v>
      </c>
      <c r="J31" s="66" t="s">
        <v>74</v>
      </c>
      <c r="K31" s="66" t="s">
        <v>75</v>
      </c>
      <c r="L31" s="67">
        <v>1649024.29</v>
      </c>
      <c r="M31" s="64" t="s">
        <v>76</v>
      </c>
      <c r="N31" s="64" t="s">
        <v>88</v>
      </c>
      <c r="O31" s="21" t="s">
        <v>50</v>
      </c>
      <c r="P31" s="21" t="s">
        <v>51</v>
      </c>
      <c r="Q31" s="19" t="s">
        <v>52</v>
      </c>
      <c r="R31" s="21" t="s">
        <v>53</v>
      </c>
      <c r="S31" s="69">
        <v>1504037.59</v>
      </c>
      <c r="T31" s="69">
        <v>1504037.59</v>
      </c>
      <c r="U31" s="69">
        <v>1504037.59</v>
      </c>
      <c r="V31" s="64" t="s">
        <v>54</v>
      </c>
      <c r="W31" s="64" t="s">
        <v>54</v>
      </c>
      <c r="X31" s="64" t="s">
        <v>54</v>
      </c>
      <c r="Y31" s="64" t="s">
        <v>54</v>
      </c>
      <c r="Z31" s="70" t="s">
        <v>54</v>
      </c>
      <c r="AA31" s="69">
        <v>265418.40000000002</v>
      </c>
      <c r="AB31" s="21" t="s">
        <v>55</v>
      </c>
      <c r="AC31" s="21" t="s">
        <v>54</v>
      </c>
      <c r="AD31" s="21" t="s">
        <v>54</v>
      </c>
      <c r="AE31" s="21">
        <v>1504037.59</v>
      </c>
      <c r="AF31" s="21" t="s">
        <v>54</v>
      </c>
      <c r="AG31" s="84" t="s">
        <v>104</v>
      </c>
      <c r="AH31" s="84" t="s">
        <v>65</v>
      </c>
      <c r="AI31" s="18">
        <v>45716</v>
      </c>
    </row>
    <row r="32" spans="1:35" ht="36" x14ac:dyDescent="0.3">
      <c r="A32" s="73"/>
      <c r="B32" s="74"/>
      <c r="C32" s="74"/>
      <c r="D32" s="74"/>
      <c r="E32" s="74"/>
      <c r="F32" s="74"/>
      <c r="G32" s="74"/>
      <c r="H32" s="74"/>
      <c r="I32" s="75" t="s">
        <v>80</v>
      </c>
      <c r="J32" s="65" t="s">
        <v>81</v>
      </c>
      <c r="K32" s="65" t="s">
        <v>82</v>
      </c>
      <c r="L32" s="76">
        <v>451.01</v>
      </c>
      <c r="M32" s="74"/>
      <c r="N32" s="74"/>
      <c r="O32" s="19"/>
      <c r="P32" s="19"/>
      <c r="Q32" s="19"/>
      <c r="R32" s="19"/>
      <c r="S32" s="74"/>
      <c r="T32" s="74"/>
      <c r="U32" s="74"/>
      <c r="V32" s="74"/>
      <c r="W32" s="74"/>
      <c r="X32" s="74"/>
      <c r="Y32" s="74"/>
      <c r="Z32" s="77"/>
      <c r="AA32" s="74"/>
      <c r="AB32" s="19"/>
      <c r="AC32" s="19"/>
      <c r="AD32" s="19"/>
      <c r="AE32" s="19"/>
      <c r="AF32" s="19"/>
      <c r="AG32" s="87"/>
      <c r="AH32" s="87"/>
      <c r="AI32" s="19"/>
    </row>
    <row r="33" spans="1:35" ht="84" x14ac:dyDescent="0.3">
      <c r="A33" s="102"/>
      <c r="B33" s="80"/>
      <c r="C33" s="80"/>
      <c r="D33" s="80"/>
      <c r="E33" s="80"/>
      <c r="F33" s="80"/>
      <c r="G33" s="80"/>
      <c r="H33" s="80"/>
      <c r="I33" s="66" t="s">
        <v>83</v>
      </c>
      <c r="J33" s="81" t="s">
        <v>84</v>
      </c>
      <c r="K33" s="81" t="s">
        <v>85</v>
      </c>
      <c r="L33" s="65">
        <v>1</v>
      </c>
      <c r="M33" s="80"/>
      <c r="N33" s="80"/>
      <c r="O33" s="20"/>
      <c r="P33" s="20"/>
      <c r="Q33" s="20"/>
      <c r="R33" s="20"/>
      <c r="S33" s="80"/>
      <c r="T33" s="80"/>
      <c r="U33" s="80"/>
      <c r="V33" s="80"/>
      <c r="W33" s="80"/>
      <c r="X33" s="80"/>
      <c r="Y33" s="80"/>
      <c r="Z33" s="98"/>
      <c r="AA33" s="80"/>
      <c r="AB33" s="20"/>
      <c r="AC33" s="20"/>
      <c r="AD33" s="20"/>
      <c r="AE33" s="20"/>
      <c r="AF33" s="20"/>
      <c r="AG33" s="99"/>
      <c r="AH33" s="99"/>
      <c r="AI33" s="20"/>
    </row>
    <row r="34" spans="1:35" ht="48" x14ac:dyDescent="0.3">
      <c r="A34" s="63" t="s">
        <v>107</v>
      </c>
      <c r="B34" s="64" t="s">
        <v>108</v>
      </c>
      <c r="C34" s="64" t="s">
        <v>68</v>
      </c>
      <c r="D34" s="64" t="s">
        <v>69</v>
      </c>
      <c r="E34" s="64" t="s">
        <v>108</v>
      </c>
      <c r="F34" s="64" t="s">
        <v>71</v>
      </c>
      <c r="G34" s="64" t="s">
        <v>44</v>
      </c>
      <c r="H34" s="64" t="s">
        <v>72</v>
      </c>
      <c r="I34" s="65" t="s">
        <v>73</v>
      </c>
      <c r="J34" s="66" t="s">
        <v>74</v>
      </c>
      <c r="K34" s="66" t="s">
        <v>75</v>
      </c>
      <c r="L34" s="67">
        <v>749000</v>
      </c>
      <c r="M34" s="64" t="s">
        <v>76</v>
      </c>
      <c r="N34" s="64" t="s">
        <v>88</v>
      </c>
      <c r="O34" s="21" t="s">
        <v>50</v>
      </c>
      <c r="P34" s="21" t="s">
        <v>51</v>
      </c>
      <c r="Q34" s="100" t="s">
        <v>52</v>
      </c>
      <c r="R34" s="21" t="s">
        <v>53</v>
      </c>
      <c r="S34" s="69">
        <v>686672.5</v>
      </c>
      <c r="T34" s="69">
        <v>686672.5</v>
      </c>
      <c r="U34" s="69">
        <v>686672.5</v>
      </c>
      <c r="V34" s="64" t="s">
        <v>54</v>
      </c>
      <c r="W34" s="64" t="s">
        <v>54</v>
      </c>
      <c r="X34" s="64" t="s">
        <v>54</v>
      </c>
      <c r="Y34" s="64" t="s">
        <v>54</v>
      </c>
      <c r="Z34" s="70" t="s">
        <v>54</v>
      </c>
      <c r="AA34" s="69">
        <v>121177.5</v>
      </c>
      <c r="AB34" s="21" t="s">
        <v>55</v>
      </c>
      <c r="AC34" s="21" t="s">
        <v>54</v>
      </c>
      <c r="AD34" s="21" t="s">
        <v>54</v>
      </c>
      <c r="AE34" s="71">
        <v>686672.5</v>
      </c>
      <c r="AF34" s="21" t="s">
        <v>54</v>
      </c>
      <c r="AG34" s="84" t="s">
        <v>104</v>
      </c>
      <c r="AH34" s="84" t="s">
        <v>65</v>
      </c>
      <c r="AI34" s="18">
        <v>45716</v>
      </c>
    </row>
    <row r="35" spans="1:35" ht="36" x14ac:dyDescent="0.3">
      <c r="A35" s="73"/>
      <c r="B35" s="74"/>
      <c r="C35" s="74"/>
      <c r="D35" s="74"/>
      <c r="E35" s="74"/>
      <c r="F35" s="74"/>
      <c r="G35" s="74"/>
      <c r="H35" s="74"/>
      <c r="I35" s="75" t="s">
        <v>80</v>
      </c>
      <c r="J35" s="65" t="s">
        <v>81</v>
      </c>
      <c r="K35" s="65" t="s">
        <v>82</v>
      </c>
      <c r="L35" s="104">
        <v>380</v>
      </c>
      <c r="M35" s="74"/>
      <c r="N35" s="74"/>
      <c r="O35" s="19"/>
      <c r="P35" s="19"/>
      <c r="Q35" s="101"/>
      <c r="R35" s="19"/>
      <c r="S35" s="74"/>
      <c r="T35" s="74"/>
      <c r="U35" s="74"/>
      <c r="V35" s="74"/>
      <c r="W35" s="74"/>
      <c r="X35" s="74"/>
      <c r="Y35" s="74"/>
      <c r="Z35" s="77"/>
      <c r="AA35" s="74"/>
      <c r="AB35" s="19"/>
      <c r="AC35" s="19"/>
      <c r="AD35" s="19"/>
      <c r="AE35" s="78"/>
      <c r="AF35" s="19"/>
      <c r="AG35" s="87"/>
      <c r="AH35" s="87"/>
      <c r="AI35" s="19"/>
    </row>
    <row r="36" spans="1:35" ht="84" x14ac:dyDescent="0.3">
      <c r="A36" s="102"/>
      <c r="B36" s="80"/>
      <c r="C36" s="80"/>
      <c r="D36" s="80"/>
      <c r="E36" s="80"/>
      <c r="F36" s="80"/>
      <c r="G36" s="80"/>
      <c r="H36" s="80"/>
      <c r="I36" s="65" t="s">
        <v>83</v>
      </c>
      <c r="J36" s="105" t="s">
        <v>84</v>
      </c>
      <c r="K36" s="105" t="s">
        <v>85</v>
      </c>
      <c r="L36" s="65">
        <v>1</v>
      </c>
      <c r="M36" s="80"/>
      <c r="N36" s="80"/>
      <c r="O36" s="20"/>
      <c r="P36" s="20"/>
      <c r="Q36" s="103"/>
      <c r="R36" s="20"/>
      <c r="S36" s="80"/>
      <c r="T36" s="80"/>
      <c r="U36" s="80"/>
      <c r="V36" s="80"/>
      <c r="W36" s="80"/>
      <c r="X36" s="80"/>
      <c r="Y36" s="80"/>
      <c r="Z36" s="98"/>
      <c r="AA36" s="80"/>
      <c r="AB36" s="20"/>
      <c r="AC36" s="20"/>
      <c r="AD36" s="20"/>
      <c r="AE36" s="106"/>
      <c r="AF36" s="20"/>
      <c r="AG36" s="99"/>
      <c r="AH36" s="99"/>
      <c r="AI36" s="20"/>
    </row>
    <row r="37" spans="1:35" ht="60" x14ac:dyDescent="0.3">
      <c r="A37" s="107" t="s">
        <v>109</v>
      </c>
      <c r="B37" s="108" t="s">
        <v>110</v>
      </c>
      <c r="C37" s="108" t="s">
        <v>111</v>
      </c>
      <c r="D37" s="108" t="s">
        <v>112</v>
      </c>
      <c r="E37" s="108" t="s">
        <v>110</v>
      </c>
      <c r="F37" s="108" t="s">
        <v>113</v>
      </c>
      <c r="G37" s="108" t="s">
        <v>44</v>
      </c>
      <c r="H37" s="108" t="s">
        <v>44</v>
      </c>
      <c r="I37" s="109" t="s">
        <v>114</v>
      </c>
      <c r="J37" s="109" t="s">
        <v>115</v>
      </c>
      <c r="K37" s="109" t="s">
        <v>116</v>
      </c>
      <c r="L37" s="110">
        <v>7217</v>
      </c>
      <c r="M37" s="55" t="s">
        <v>76</v>
      </c>
      <c r="N37" s="55" t="s">
        <v>117</v>
      </c>
      <c r="O37" s="27" t="s">
        <v>50</v>
      </c>
      <c r="P37" s="27" t="s">
        <v>51</v>
      </c>
      <c r="Q37" s="27" t="s">
        <v>52</v>
      </c>
      <c r="R37" s="27" t="s">
        <v>53</v>
      </c>
      <c r="S37" s="111">
        <v>662062.5</v>
      </c>
      <c r="T37" s="111">
        <v>662062.5</v>
      </c>
      <c r="U37" s="111">
        <v>662062.5</v>
      </c>
      <c r="V37" s="55" t="s">
        <v>54</v>
      </c>
      <c r="W37" s="55" t="s">
        <v>54</v>
      </c>
      <c r="X37" s="55" t="s">
        <v>54</v>
      </c>
      <c r="Y37" s="55" t="s">
        <v>54</v>
      </c>
      <c r="Z37" s="58" t="s">
        <v>54</v>
      </c>
      <c r="AA37" s="111">
        <v>662062.5</v>
      </c>
      <c r="AB37" s="27" t="s">
        <v>55</v>
      </c>
      <c r="AC37" s="27" t="s">
        <v>54</v>
      </c>
      <c r="AD37" s="27" t="s">
        <v>54</v>
      </c>
      <c r="AE37" s="22">
        <v>662062.5</v>
      </c>
      <c r="AF37" s="27" t="s">
        <v>54</v>
      </c>
      <c r="AG37" s="28" t="s">
        <v>118</v>
      </c>
      <c r="AH37" s="28" t="s">
        <v>119</v>
      </c>
      <c r="AI37" s="16">
        <v>45688</v>
      </c>
    </row>
    <row r="38" spans="1:35" ht="60" x14ac:dyDescent="0.3">
      <c r="A38" s="107"/>
      <c r="B38" s="108"/>
      <c r="C38" s="108"/>
      <c r="D38" s="108"/>
      <c r="E38" s="108"/>
      <c r="F38" s="108"/>
      <c r="G38" s="108"/>
      <c r="H38" s="108"/>
      <c r="I38" s="109" t="s">
        <v>120</v>
      </c>
      <c r="J38" s="109" t="s">
        <v>121</v>
      </c>
      <c r="K38" s="109" t="s">
        <v>122</v>
      </c>
      <c r="L38" s="110">
        <v>6000</v>
      </c>
      <c r="M38" s="59"/>
      <c r="N38" s="59"/>
      <c r="O38" s="17"/>
      <c r="P38" s="17"/>
      <c r="Q38" s="17"/>
      <c r="R38" s="17"/>
      <c r="S38" s="59"/>
      <c r="T38" s="59"/>
      <c r="U38" s="59"/>
      <c r="V38" s="59"/>
      <c r="W38" s="59"/>
      <c r="X38" s="59"/>
      <c r="Y38" s="59"/>
      <c r="Z38" s="61"/>
      <c r="AA38" s="59"/>
      <c r="AB38" s="17"/>
      <c r="AC38" s="17"/>
      <c r="AD38" s="17"/>
      <c r="AE38" s="17"/>
      <c r="AF38" s="17"/>
      <c r="AG38" s="62"/>
      <c r="AH38" s="62"/>
      <c r="AI38" s="17"/>
    </row>
    <row r="39" spans="1:35" x14ac:dyDescent="0.3">
      <c r="A39" s="112" t="s">
        <v>123</v>
      </c>
      <c r="B39" s="108" t="s">
        <v>124</v>
      </c>
      <c r="C39" s="108" t="s">
        <v>111</v>
      </c>
      <c r="D39" s="108" t="s">
        <v>112</v>
      </c>
      <c r="E39" s="108" t="s">
        <v>124</v>
      </c>
      <c r="F39" s="108" t="s">
        <v>113</v>
      </c>
      <c r="G39" s="108" t="s">
        <v>44</v>
      </c>
      <c r="H39" s="108" t="s">
        <v>44</v>
      </c>
      <c r="I39" s="113" t="s">
        <v>54</v>
      </c>
      <c r="J39" s="114"/>
      <c r="K39" s="114"/>
      <c r="L39" s="115"/>
      <c r="M39" s="55" t="s">
        <v>54</v>
      </c>
      <c r="N39" s="55" t="s">
        <v>54</v>
      </c>
      <c r="O39" s="27" t="s">
        <v>54</v>
      </c>
      <c r="P39" s="27" t="s">
        <v>54</v>
      </c>
      <c r="Q39" s="27" t="s">
        <v>54</v>
      </c>
      <c r="R39" s="27" t="s">
        <v>54</v>
      </c>
      <c r="S39" s="22" t="s">
        <v>54</v>
      </c>
      <c r="T39" s="111" t="s">
        <v>54</v>
      </c>
      <c r="U39" s="111" t="s">
        <v>54</v>
      </c>
      <c r="V39" s="55" t="s">
        <v>54</v>
      </c>
      <c r="W39" s="55" t="s">
        <v>54</v>
      </c>
      <c r="X39" s="55" t="s">
        <v>54</v>
      </c>
      <c r="Y39" s="55" t="s">
        <v>54</v>
      </c>
      <c r="Z39" s="116" t="s">
        <v>54</v>
      </c>
      <c r="AA39" s="111" t="s">
        <v>54</v>
      </c>
      <c r="AB39" s="27" t="s">
        <v>54</v>
      </c>
      <c r="AC39" s="27" t="s">
        <v>54</v>
      </c>
      <c r="AD39" s="27" t="s">
        <v>54</v>
      </c>
      <c r="AE39" s="22" t="s">
        <v>54</v>
      </c>
      <c r="AF39" s="27" t="s">
        <v>54</v>
      </c>
      <c r="AG39" s="117" t="s">
        <v>125</v>
      </c>
      <c r="AH39" s="117" t="s">
        <v>126</v>
      </c>
      <c r="AI39" s="16">
        <v>45426</v>
      </c>
    </row>
    <row r="40" spans="1:35" x14ac:dyDescent="0.3">
      <c r="A40" s="118"/>
      <c r="B40" s="108"/>
      <c r="C40" s="108"/>
      <c r="D40" s="108"/>
      <c r="E40" s="108"/>
      <c r="F40" s="108"/>
      <c r="G40" s="108"/>
      <c r="H40" s="108"/>
      <c r="I40" s="119"/>
      <c r="J40" s="120"/>
      <c r="K40" s="120"/>
      <c r="L40" s="121"/>
      <c r="M40" s="122"/>
      <c r="N40" s="122"/>
      <c r="O40" s="30"/>
      <c r="P40" s="30"/>
      <c r="Q40" s="30"/>
      <c r="R40" s="30"/>
      <c r="S40" s="23"/>
      <c r="T40" s="122"/>
      <c r="U40" s="122"/>
      <c r="V40" s="122"/>
      <c r="W40" s="122"/>
      <c r="X40" s="122"/>
      <c r="Y40" s="122"/>
      <c r="Z40" s="123"/>
      <c r="AA40" s="122"/>
      <c r="AB40" s="30"/>
      <c r="AC40" s="30"/>
      <c r="AD40" s="30"/>
      <c r="AE40" s="30"/>
      <c r="AF40" s="30"/>
      <c r="AG40" s="124"/>
      <c r="AH40" s="124"/>
      <c r="AI40" s="24"/>
    </row>
    <row r="41" spans="1:35" x14ac:dyDescent="0.3">
      <c r="A41" s="118"/>
      <c r="B41" s="108"/>
      <c r="C41" s="108"/>
      <c r="D41" s="108"/>
      <c r="E41" s="108"/>
      <c r="F41" s="108"/>
      <c r="G41" s="108"/>
      <c r="H41" s="108"/>
      <c r="I41" s="119"/>
      <c r="J41" s="120"/>
      <c r="K41" s="120"/>
      <c r="L41" s="121"/>
      <c r="M41" s="122"/>
      <c r="N41" s="122"/>
      <c r="O41" s="30"/>
      <c r="P41" s="30"/>
      <c r="Q41" s="30"/>
      <c r="R41" s="30"/>
      <c r="S41" s="23"/>
      <c r="T41" s="122"/>
      <c r="U41" s="122"/>
      <c r="V41" s="122"/>
      <c r="W41" s="122"/>
      <c r="X41" s="122"/>
      <c r="Y41" s="122"/>
      <c r="Z41" s="123"/>
      <c r="AA41" s="122"/>
      <c r="AB41" s="30"/>
      <c r="AC41" s="30"/>
      <c r="AD41" s="30"/>
      <c r="AE41" s="30"/>
      <c r="AF41" s="30"/>
      <c r="AG41" s="124"/>
      <c r="AH41" s="124"/>
      <c r="AI41" s="24"/>
    </row>
    <row r="42" spans="1:35" x14ac:dyDescent="0.3">
      <c r="A42" s="118"/>
      <c r="B42" s="108"/>
      <c r="C42" s="108"/>
      <c r="D42" s="108"/>
      <c r="E42" s="108"/>
      <c r="F42" s="108"/>
      <c r="G42" s="108"/>
      <c r="H42" s="108"/>
      <c r="I42" s="125"/>
      <c r="J42" s="126"/>
      <c r="K42" s="126"/>
      <c r="L42" s="127"/>
      <c r="M42" s="59"/>
      <c r="N42" s="59"/>
      <c r="O42" s="17"/>
      <c r="P42" s="17"/>
      <c r="Q42" s="17"/>
      <c r="R42" s="17"/>
      <c r="S42" s="25"/>
      <c r="T42" s="59"/>
      <c r="U42" s="59"/>
      <c r="V42" s="59"/>
      <c r="W42" s="59"/>
      <c r="X42" s="59"/>
      <c r="Y42" s="59"/>
      <c r="Z42" s="128"/>
      <c r="AA42" s="59"/>
      <c r="AB42" s="17"/>
      <c r="AC42" s="17"/>
      <c r="AD42" s="17"/>
      <c r="AE42" s="17"/>
      <c r="AF42" s="17"/>
      <c r="AG42" s="124"/>
      <c r="AH42" s="124"/>
      <c r="AI42" s="24"/>
    </row>
    <row r="43" spans="1:35" ht="60" x14ac:dyDescent="0.3">
      <c r="A43" s="118"/>
      <c r="B43" s="108" t="s">
        <v>127</v>
      </c>
      <c r="C43" s="108" t="s">
        <v>111</v>
      </c>
      <c r="D43" s="108" t="s">
        <v>128</v>
      </c>
      <c r="E43" s="108" t="s">
        <v>127</v>
      </c>
      <c r="F43" s="108" t="s">
        <v>113</v>
      </c>
      <c r="G43" s="108" t="s">
        <v>44</v>
      </c>
      <c r="H43" s="108" t="s">
        <v>44</v>
      </c>
      <c r="I43" s="109" t="s">
        <v>114</v>
      </c>
      <c r="J43" s="109" t="s">
        <v>115</v>
      </c>
      <c r="K43" s="109" t="s">
        <v>116</v>
      </c>
      <c r="L43" s="110">
        <v>18</v>
      </c>
      <c r="M43" s="55" t="s">
        <v>76</v>
      </c>
      <c r="N43" s="55" t="s">
        <v>129</v>
      </c>
      <c r="O43" s="27" t="s">
        <v>50</v>
      </c>
      <c r="P43" s="27" t="s">
        <v>51</v>
      </c>
      <c r="Q43" s="27" t="s">
        <v>52</v>
      </c>
      <c r="R43" s="27" t="s">
        <v>53</v>
      </c>
      <c r="S43" s="129">
        <v>436860.22</v>
      </c>
      <c r="T43" s="111">
        <v>436860.22</v>
      </c>
      <c r="U43" s="111">
        <v>436860.22</v>
      </c>
      <c r="V43" s="55" t="s">
        <v>54</v>
      </c>
      <c r="W43" s="55" t="s">
        <v>54</v>
      </c>
      <c r="X43" s="55" t="s">
        <v>54</v>
      </c>
      <c r="Y43" s="55" t="s">
        <v>54</v>
      </c>
      <c r="Z43" s="58" t="s">
        <v>54</v>
      </c>
      <c r="AA43" s="111">
        <v>580640.22</v>
      </c>
      <c r="AB43" s="27" t="s">
        <v>55</v>
      </c>
      <c r="AC43" s="27" t="s">
        <v>54</v>
      </c>
      <c r="AD43" s="27" t="s">
        <v>54</v>
      </c>
      <c r="AE43" s="22">
        <v>436860.22</v>
      </c>
      <c r="AF43" s="27" t="s">
        <v>54</v>
      </c>
      <c r="AG43" s="124"/>
      <c r="AH43" s="124"/>
      <c r="AI43" s="24"/>
    </row>
    <row r="44" spans="1:35" ht="72" x14ac:dyDescent="0.3">
      <c r="A44" s="118"/>
      <c r="B44" s="108"/>
      <c r="C44" s="108"/>
      <c r="D44" s="108"/>
      <c r="E44" s="108"/>
      <c r="F44" s="108"/>
      <c r="G44" s="108"/>
      <c r="H44" s="108"/>
      <c r="I44" s="109" t="s">
        <v>130</v>
      </c>
      <c r="J44" s="109" t="s">
        <v>131</v>
      </c>
      <c r="K44" s="109" t="s">
        <v>132</v>
      </c>
      <c r="L44" s="130">
        <v>0.61</v>
      </c>
      <c r="M44" s="122"/>
      <c r="N44" s="122"/>
      <c r="O44" s="30"/>
      <c r="P44" s="30"/>
      <c r="Q44" s="30"/>
      <c r="R44" s="30"/>
      <c r="S44" s="131"/>
      <c r="T44" s="122"/>
      <c r="U44" s="122"/>
      <c r="V44" s="122"/>
      <c r="W44" s="122"/>
      <c r="X44" s="122"/>
      <c r="Y44" s="122"/>
      <c r="Z44" s="132"/>
      <c r="AA44" s="122"/>
      <c r="AB44" s="30"/>
      <c r="AC44" s="30"/>
      <c r="AD44" s="30"/>
      <c r="AE44" s="30"/>
      <c r="AF44" s="30"/>
      <c r="AG44" s="124"/>
      <c r="AH44" s="124"/>
      <c r="AI44" s="24"/>
    </row>
    <row r="45" spans="1:35" ht="60" x14ac:dyDescent="0.3">
      <c r="A45" s="118"/>
      <c r="B45" s="108"/>
      <c r="C45" s="108"/>
      <c r="D45" s="108"/>
      <c r="E45" s="108"/>
      <c r="F45" s="108"/>
      <c r="G45" s="108"/>
      <c r="H45" s="108"/>
      <c r="I45" s="109" t="s">
        <v>133</v>
      </c>
      <c r="J45" s="130" t="s">
        <v>134</v>
      </c>
      <c r="K45" s="109" t="s">
        <v>116</v>
      </c>
      <c r="L45" s="110">
        <v>200</v>
      </c>
      <c r="M45" s="122"/>
      <c r="N45" s="122"/>
      <c r="O45" s="30"/>
      <c r="P45" s="30"/>
      <c r="Q45" s="30"/>
      <c r="R45" s="30"/>
      <c r="S45" s="131"/>
      <c r="T45" s="122"/>
      <c r="U45" s="122"/>
      <c r="V45" s="122"/>
      <c r="W45" s="122"/>
      <c r="X45" s="122"/>
      <c r="Y45" s="122"/>
      <c r="Z45" s="132"/>
      <c r="AA45" s="122"/>
      <c r="AB45" s="30"/>
      <c r="AC45" s="30"/>
      <c r="AD45" s="30"/>
      <c r="AE45" s="30"/>
      <c r="AF45" s="30"/>
      <c r="AG45" s="124"/>
      <c r="AH45" s="124"/>
      <c r="AI45" s="24"/>
    </row>
    <row r="46" spans="1:35" ht="60" x14ac:dyDescent="0.3">
      <c r="A46" s="118"/>
      <c r="B46" s="108"/>
      <c r="C46" s="108"/>
      <c r="D46" s="108"/>
      <c r="E46" s="108"/>
      <c r="F46" s="108"/>
      <c r="G46" s="108"/>
      <c r="H46" s="108"/>
      <c r="I46" s="109" t="s">
        <v>135</v>
      </c>
      <c r="J46" s="109" t="s">
        <v>136</v>
      </c>
      <c r="K46" s="109" t="s">
        <v>132</v>
      </c>
      <c r="L46" s="109">
        <v>1.72</v>
      </c>
      <c r="M46" s="122"/>
      <c r="N46" s="122"/>
      <c r="O46" s="30"/>
      <c r="P46" s="30"/>
      <c r="Q46" s="30"/>
      <c r="R46" s="30"/>
      <c r="S46" s="131"/>
      <c r="T46" s="122"/>
      <c r="U46" s="122"/>
      <c r="V46" s="122"/>
      <c r="W46" s="122"/>
      <c r="X46" s="122"/>
      <c r="Y46" s="122"/>
      <c r="Z46" s="132"/>
      <c r="AA46" s="122"/>
      <c r="AB46" s="30"/>
      <c r="AC46" s="30"/>
      <c r="AD46" s="30"/>
      <c r="AE46" s="30"/>
      <c r="AF46" s="30"/>
      <c r="AG46" s="124"/>
      <c r="AH46" s="124"/>
      <c r="AI46" s="24"/>
    </row>
    <row r="47" spans="1:35" ht="36" x14ac:dyDescent="0.3">
      <c r="A47" s="133"/>
      <c r="B47" s="108"/>
      <c r="C47" s="108"/>
      <c r="D47" s="108"/>
      <c r="E47" s="108"/>
      <c r="F47" s="108"/>
      <c r="G47" s="108"/>
      <c r="H47" s="108"/>
      <c r="I47" s="134" t="s">
        <v>137</v>
      </c>
      <c r="J47" s="109" t="s">
        <v>138</v>
      </c>
      <c r="K47" s="109" t="s">
        <v>139</v>
      </c>
      <c r="L47" s="110">
        <v>394</v>
      </c>
      <c r="M47" s="59"/>
      <c r="N47" s="59"/>
      <c r="O47" s="17"/>
      <c r="P47" s="17"/>
      <c r="Q47" s="17"/>
      <c r="R47" s="17"/>
      <c r="S47" s="135"/>
      <c r="T47" s="59"/>
      <c r="U47" s="59"/>
      <c r="V47" s="59"/>
      <c r="W47" s="59"/>
      <c r="X47" s="59"/>
      <c r="Y47" s="59"/>
      <c r="Z47" s="61"/>
      <c r="AA47" s="59"/>
      <c r="AB47" s="17"/>
      <c r="AC47" s="17"/>
      <c r="AD47" s="17"/>
      <c r="AE47" s="17"/>
      <c r="AF47" s="17"/>
      <c r="AG47" s="136"/>
      <c r="AH47" s="136"/>
      <c r="AI47" s="26"/>
    </row>
    <row r="48" spans="1:35" ht="60" x14ac:dyDescent="0.3">
      <c r="A48" s="27" t="s">
        <v>140</v>
      </c>
      <c r="B48" s="108" t="s">
        <v>141</v>
      </c>
      <c r="C48" s="108" t="s">
        <v>111</v>
      </c>
      <c r="D48" s="108" t="s">
        <v>128</v>
      </c>
      <c r="E48" s="108" t="s">
        <v>141</v>
      </c>
      <c r="F48" s="108" t="s">
        <v>113</v>
      </c>
      <c r="G48" s="108" t="s">
        <v>44</v>
      </c>
      <c r="H48" s="108" t="s">
        <v>44</v>
      </c>
      <c r="I48" s="109" t="s">
        <v>114</v>
      </c>
      <c r="J48" s="109" t="s">
        <v>115</v>
      </c>
      <c r="K48" s="109" t="s">
        <v>116</v>
      </c>
      <c r="L48" s="110">
        <v>22</v>
      </c>
      <c r="M48" s="55" t="s">
        <v>76</v>
      </c>
      <c r="N48" s="55" t="s">
        <v>142</v>
      </c>
      <c r="O48" s="27" t="s">
        <v>50</v>
      </c>
      <c r="P48" s="27" t="s">
        <v>51</v>
      </c>
      <c r="Q48" s="27" t="s">
        <v>52</v>
      </c>
      <c r="R48" s="27" t="s">
        <v>53</v>
      </c>
      <c r="S48" s="22">
        <f>T48+T50</f>
        <v>1414716.25</v>
      </c>
      <c r="T48" s="111">
        <v>61109.84</v>
      </c>
      <c r="U48" s="111">
        <v>61109.84</v>
      </c>
      <c r="V48" s="55" t="s">
        <v>54</v>
      </c>
      <c r="W48" s="55" t="s">
        <v>54</v>
      </c>
      <c r="X48" s="55" t="s">
        <v>54</v>
      </c>
      <c r="Y48" s="55" t="s">
        <v>54</v>
      </c>
      <c r="Z48" s="58" t="s">
        <v>54</v>
      </c>
      <c r="AA48" s="111">
        <v>61109.84</v>
      </c>
      <c r="AB48" s="27" t="s">
        <v>55</v>
      </c>
      <c r="AC48" s="27" t="s">
        <v>54</v>
      </c>
      <c r="AD48" s="27" t="s">
        <v>54</v>
      </c>
      <c r="AE48" s="22">
        <v>61109.84</v>
      </c>
      <c r="AF48" s="27" t="s">
        <v>54</v>
      </c>
      <c r="AG48" s="28" t="s">
        <v>126</v>
      </c>
      <c r="AH48" s="28" t="s">
        <v>143</v>
      </c>
      <c r="AI48" s="16">
        <v>45485</v>
      </c>
    </row>
    <row r="49" spans="1:35" ht="72" x14ac:dyDescent="0.3">
      <c r="A49" s="29"/>
      <c r="B49" s="108"/>
      <c r="C49" s="108"/>
      <c r="D49" s="108"/>
      <c r="E49" s="108"/>
      <c r="F49" s="108"/>
      <c r="G49" s="108"/>
      <c r="H49" s="108"/>
      <c r="I49" s="109" t="s">
        <v>130</v>
      </c>
      <c r="J49" s="109" t="s">
        <v>131</v>
      </c>
      <c r="K49" s="109" t="s">
        <v>132</v>
      </c>
      <c r="L49" s="130">
        <v>0.5</v>
      </c>
      <c r="M49" s="59"/>
      <c r="N49" s="59"/>
      <c r="O49" s="17"/>
      <c r="P49" s="17"/>
      <c r="Q49" s="17"/>
      <c r="R49" s="17"/>
      <c r="S49" s="29"/>
      <c r="T49" s="59"/>
      <c r="U49" s="59"/>
      <c r="V49" s="59"/>
      <c r="W49" s="59"/>
      <c r="X49" s="59"/>
      <c r="Y49" s="59"/>
      <c r="Z49" s="61"/>
      <c r="AA49" s="59"/>
      <c r="AB49" s="17"/>
      <c r="AC49" s="17"/>
      <c r="AD49" s="17"/>
      <c r="AE49" s="17"/>
      <c r="AF49" s="17"/>
      <c r="AG49" s="29"/>
      <c r="AH49" s="29"/>
      <c r="AI49" s="30"/>
    </row>
    <row r="50" spans="1:35" ht="60" x14ac:dyDescent="0.3">
      <c r="A50" s="29"/>
      <c r="B50" s="108" t="s">
        <v>144</v>
      </c>
      <c r="C50" s="108" t="s">
        <v>111</v>
      </c>
      <c r="D50" s="108" t="s">
        <v>128</v>
      </c>
      <c r="E50" s="108" t="s">
        <v>144</v>
      </c>
      <c r="F50" s="108" t="s">
        <v>113</v>
      </c>
      <c r="G50" s="108" t="s">
        <v>44</v>
      </c>
      <c r="H50" s="108" t="s">
        <v>145</v>
      </c>
      <c r="I50" s="109" t="s">
        <v>114</v>
      </c>
      <c r="J50" s="109" t="s">
        <v>115</v>
      </c>
      <c r="K50" s="109" t="s">
        <v>116</v>
      </c>
      <c r="L50" s="110">
        <v>101</v>
      </c>
      <c r="M50" s="55" t="s">
        <v>76</v>
      </c>
      <c r="N50" s="55" t="s">
        <v>146</v>
      </c>
      <c r="O50" s="27" t="s">
        <v>50</v>
      </c>
      <c r="P50" s="27" t="s">
        <v>51</v>
      </c>
      <c r="Q50" s="27" t="s">
        <v>52</v>
      </c>
      <c r="R50" s="27" t="s">
        <v>53</v>
      </c>
      <c r="S50" s="29"/>
      <c r="T50" s="111">
        <v>1353606.41</v>
      </c>
      <c r="U50" s="111">
        <v>1353606.41</v>
      </c>
      <c r="V50" s="55" t="s">
        <v>54</v>
      </c>
      <c r="W50" s="55" t="s">
        <v>54</v>
      </c>
      <c r="X50" s="55" t="s">
        <v>54</v>
      </c>
      <c r="Y50" s="55" t="s">
        <v>54</v>
      </c>
      <c r="Z50" s="58" t="s">
        <v>54</v>
      </c>
      <c r="AA50" s="111">
        <v>1353606.41</v>
      </c>
      <c r="AB50" s="27" t="s">
        <v>55</v>
      </c>
      <c r="AC50" s="27" t="s">
        <v>54</v>
      </c>
      <c r="AD50" s="27" t="s">
        <v>54</v>
      </c>
      <c r="AE50" s="22">
        <v>1353606.41</v>
      </c>
      <c r="AF50" s="27" t="s">
        <v>54</v>
      </c>
      <c r="AG50" s="29"/>
      <c r="AH50" s="29"/>
      <c r="AI50" s="30"/>
    </row>
    <row r="51" spans="1:35" ht="72" x14ac:dyDescent="0.3">
      <c r="A51" s="29"/>
      <c r="B51" s="108"/>
      <c r="C51" s="108"/>
      <c r="D51" s="108"/>
      <c r="E51" s="108"/>
      <c r="F51" s="108"/>
      <c r="G51" s="108"/>
      <c r="H51" s="108"/>
      <c r="I51" s="109" t="s">
        <v>130</v>
      </c>
      <c r="J51" s="109" t="s">
        <v>131</v>
      </c>
      <c r="K51" s="109" t="s">
        <v>132</v>
      </c>
      <c r="L51" s="130">
        <v>2.83</v>
      </c>
      <c r="M51" s="122"/>
      <c r="N51" s="122"/>
      <c r="O51" s="30"/>
      <c r="P51" s="30"/>
      <c r="Q51" s="30"/>
      <c r="R51" s="30"/>
      <c r="S51" s="29"/>
      <c r="T51" s="122"/>
      <c r="U51" s="122"/>
      <c r="V51" s="122"/>
      <c r="W51" s="122"/>
      <c r="X51" s="122"/>
      <c r="Y51" s="122"/>
      <c r="Z51" s="132"/>
      <c r="AA51" s="122"/>
      <c r="AB51" s="30"/>
      <c r="AC51" s="30"/>
      <c r="AD51" s="30"/>
      <c r="AE51" s="30"/>
      <c r="AF51" s="30"/>
      <c r="AG51" s="29"/>
      <c r="AH51" s="29"/>
      <c r="AI51" s="30"/>
    </row>
    <row r="52" spans="1:35" ht="60" x14ac:dyDescent="0.3">
      <c r="A52" s="29"/>
      <c r="B52" s="108"/>
      <c r="C52" s="108"/>
      <c r="D52" s="108"/>
      <c r="E52" s="108"/>
      <c r="F52" s="108"/>
      <c r="G52" s="108"/>
      <c r="H52" s="108"/>
      <c r="I52" s="109" t="s">
        <v>133</v>
      </c>
      <c r="J52" s="130" t="s">
        <v>134</v>
      </c>
      <c r="K52" s="109" t="s">
        <v>116</v>
      </c>
      <c r="L52" s="110">
        <v>320</v>
      </c>
      <c r="M52" s="122"/>
      <c r="N52" s="122"/>
      <c r="O52" s="30"/>
      <c r="P52" s="30"/>
      <c r="Q52" s="30"/>
      <c r="R52" s="30"/>
      <c r="S52" s="29"/>
      <c r="T52" s="122"/>
      <c r="U52" s="122"/>
      <c r="V52" s="122"/>
      <c r="W52" s="122"/>
      <c r="X52" s="122"/>
      <c r="Y52" s="122"/>
      <c r="Z52" s="132"/>
      <c r="AA52" s="122"/>
      <c r="AB52" s="30"/>
      <c r="AC52" s="30"/>
      <c r="AD52" s="30"/>
      <c r="AE52" s="30"/>
      <c r="AF52" s="30"/>
      <c r="AG52" s="29"/>
      <c r="AH52" s="29"/>
      <c r="AI52" s="30"/>
    </row>
    <row r="53" spans="1:35" ht="60" x14ac:dyDescent="0.3">
      <c r="A53" s="29"/>
      <c r="B53" s="108"/>
      <c r="C53" s="108"/>
      <c r="D53" s="108"/>
      <c r="E53" s="108"/>
      <c r="F53" s="108"/>
      <c r="G53" s="108"/>
      <c r="H53" s="108"/>
      <c r="I53" s="109" t="s">
        <v>135</v>
      </c>
      <c r="J53" s="109" t="s">
        <v>136</v>
      </c>
      <c r="K53" s="109" t="s">
        <v>132</v>
      </c>
      <c r="L53" s="109">
        <v>9.8800000000000008</v>
      </c>
      <c r="M53" s="122"/>
      <c r="N53" s="122"/>
      <c r="O53" s="30"/>
      <c r="P53" s="30"/>
      <c r="Q53" s="30"/>
      <c r="R53" s="30"/>
      <c r="S53" s="29"/>
      <c r="T53" s="122"/>
      <c r="U53" s="122"/>
      <c r="V53" s="122"/>
      <c r="W53" s="122"/>
      <c r="X53" s="122"/>
      <c r="Y53" s="122"/>
      <c r="Z53" s="132"/>
      <c r="AA53" s="122"/>
      <c r="AB53" s="30"/>
      <c r="AC53" s="30"/>
      <c r="AD53" s="30"/>
      <c r="AE53" s="30"/>
      <c r="AF53" s="30"/>
      <c r="AG53" s="29"/>
      <c r="AH53" s="29"/>
      <c r="AI53" s="30"/>
    </row>
    <row r="54" spans="1:35" ht="36" x14ac:dyDescent="0.3">
      <c r="A54" s="31"/>
      <c r="B54" s="108"/>
      <c r="C54" s="108"/>
      <c r="D54" s="108"/>
      <c r="E54" s="108"/>
      <c r="F54" s="108"/>
      <c r="G54" s="108"/>
      <c r="H54" s="108"/>
      <c r="I54" s="134" t="s">
        <v>137</v>
      </c>
      <c r="J54" s="109" t="s">
        <v>138</v>
      </c>
      <c r="K54" s="109" t="s">
        <v>139</v>
      </c>
      <c r="L54" s="110">
        <v>151</v>
      </c>
      <c r="M54" s="59"/>
      <c r="N54" s="59"/>
      <c r="O54" s="17"/>
      <c r="P54" s="17"/>
      <c r="Q54" s="17"/>
      <c r="R54" s="17"/>
      <c r="S54" s="31"/>
      <c r="T54" s="59"/>
      <c r="U54" s="59"/>
      <c r="V54" s="59"/>
      <c r="W54" s="59"/>
      <c r="X54" s="59"/>
      <c r="Y54" s="59"/>
      <c r="Z54" s="61"/>
      <c r="AA54" s="59"/>
      <c r="AB54" s="17"/>
      <c r="AC54" s="17"/>
      <c r="AD54" s="17"/>
      <c r="AE54" s="17"/>
      <c r="AF54" s="17"/>
      <c r="AG54" s="31"/>
      <c r="AH54" s="31"/>
      <c r="AI54" s="17"/>
    </row>
    <row r="55" spans="1:35" ht="79.2" x14ac:dyDescent="0.3">
      <c r="A55" s="32" t="s">
        <v>147</v>
      </c>
      <c r="B55" s="33" t="s">
        <v>148</v>
      </c>
      <c r="C55" s="33" t="s">
        <v>149</v>
      </c>
      <c r="D55" s="33" t="s">
        <v>150</v>
      </c>
      <c r="E55" s="33" t="s">
        <v>148</v>
      </c>
      <c r="F55" s="33" t="s">
        <v>43</v>
      </c>
      <c r="G55" s="33" t="s">
        <v>44</v>
      </c>
      <c r="H55" s="33" t="s">
        <v>44</v>
      </c>
      <c r="I55" s="34" t="s">
        <v>151</v>
      </c>
      <c r="J55" s="34" t="s">
        <v>152</v>
      </c>
      <c r="K55" s="34" t="s">
        <v>153</v>
      </c>
      <c r="L55" s="34">
        <v>1</v>
      </c>
      <c r="M55" s="33" t="s">
        <v>48</v>
      </c>
      <c r="N55" s="33" t="s">
        <v>103</v>
      </c>
      <c r="O55" s="33" t="s">
        <v>50</v>
      </c>
      <c r="P55" s="33" t="s">
        <v>51</v>
      </c>
      <c r="Q55" s="33" t="s">
        <v>52</v>
      </c>
      <c r="R55" s="33" t="s">
        <v>53</v>
      </c>
      <c r="S55" s="35">
        <v>60077</v>
      </c>
      <c r="T55" s="36">
        <v>60077</v>
      </c>
      <c r="U55" s="36">
        <v>60077</v>
      </c>
      <c r="V55" s="33" t="s">
        <v>54</v>
      </c>
      <c r="W55" s="33" t="s">
        <v>54</v>
      </c>
      <c r="X55" s="33" t="s">
        <v>54</v>
      </c>
      <c r="Y55" s="33" t="s">
        <v>54</v>
      </c>
      <c r="Z55" s="33" t="s">
        <v>54</v>
      </c>
      <c r="AA55" s="37">
        <v>10602</v>
      </c>
      <c r="AB55" s="33" t="s">
        <v>55</v>
      </c>
      <c r="AC55" s="33" t="s">
        <v>54</v>
      </c>
      <c r="AD55" s="38" t="s">
        <v>54</v>
      </c>
      <c r="AE55" s="39">
        <v>60077</v>
      </c>
      <c r="AF55" s="33" t="s">
        <v>54</v>
      </c>
      <c r="AG55" s="40" t="s">
        <v>154</v>
      </c>
      <c r="AH55" s="40" t="s">
        <v>64</v>
      </c>
      <c r="AI55" s="40" t="s">
        <v>155</v>
      </c>
    </row>
    <row r="56" spans="1:35" ht="92.4" x14ac:dyDescent="0.3">
      <c r="A56" s="41"/>
      <c r="B56" s="42"/>
      <c r="C56" s="42"/>
      <c r="D56" s="42"/>
      <c r="E56" s="42"/>
      <c r="F56" s="42"/>
      <c r="G56" s="42"/>
      <c r="H56" s="42"/>
      <c r="I56" s="34" t="s">
        <v>156</v>
      </c>
      <c r="J56" s="34" t="s">
        <v>157</v>
      </c>
      <c r="K56" s="34" t="s">
        <v>158</v>
      </c>
      <c r="L56" s="43">
        <v>1</v>
      </c>
      <c r="M56" s="42"/>
      <c r="N56" s="42"/>
      <c r="O56" s="42"/>
      <c r="P56" s="42"/>
      <c r="Q56" s="42"/>
      <c r="R56" s="42"/>
      <c r="S56" s="41"/>
      <c r="T56" s="44"/>
      <c r="U56" s="44"/>
      <c r="V56" s="42"/>
      <c r="W56" s="42"/>
      <c r="X56" s="42"/>
      <c r="Y56" s="42"/>
      <c r="Z56" s="42"/>
      <c r="AA56" s="45"/>
      <c r="AB56" s="42"/>
      <c r="AC56" s="42"/>
      <c r="AD56" s="42"/>
      <c r="AE56" s="46"/>
      <c r="AF56" s="42"/>
      <c r="AG56" s="47"/>
      <c r="AH56" s="47"/>
      <c r="AI56" s="47"/>
    </row>
    <row r="57" spans="1:35" ht="79.2" x14ac:dyDescent="0.3">
      <c r="A57" s="32" t="s">
        <v>159</v>
      </c>
      <c r="B57" s="33" t="s">
        <v>160</v>
      </c>
      <c r="C57" s="33" t="s">
        <v>161</v>
      </c>
      <c r="D57" s="33" t="s">
        <v>162</v>
      </c>
      <c r="E57" s="33" t="s">
        <v>160</v>
      </c>
      <c r="F57" s="33" t="s">
        <v>163</v>
      </c>
      <c r="G57" s="33" t="s">
        <v>44</v>
      </c>
      <c r="H57" s="33" t="s">
        <v>44</v>
      </c>
      <c r="I57" s="34" t="s">
        <v>164</v>
      </c>
      <c r="J57" s="34" t="s">
        <v>165</v>
      </c>
      <c r="K57" s="34" t="s">
        <v>116</v>
      </c>
      <c r="L57" s="43">
        <v>4177</v>
      </c>
      <c r="M57" s="33" t="s">
        <v>48</v>
      </c>
      <c r="N57" s="33" t="s">
        <v>63</v>
      </c>
      <c r="O57" s="33" t="s">
        <v>50</v>
      </c>
      <c r="P57" s="33" t="s">
        <v>51</v>
      </c>
      <c r="Q57" s="33" t="s">
        <v>52</v>
      </c>
      <c r="R57" s="33" t="s">
        <v>53</v>
      </c>
      <c r="S57" s="48">
        <v>3923134.74</v>
      </c>
      <c r="T57" s="36">
        <v>3923134.74</v>
      </c>
      <c r="U57" s="36">
        <v>3923134.74</v>
      </c>
      <c r="V57" s="33" t="s">
        <v>54</v>
      </c>
      <c r="W57" s="33" t="s">
        <v>54</v>
      </c>
      <c r="X57" s="33" t="s">
        <v>54</v>
      </c>
      <c r="Y57" s="33" t="s">
        <v>54</v>
      </c>
      <c r="Z57" s="33" t="s">
        <v>54</v>
      </c>
      <c r="AA57" s="37">
        <v>692317.9</v>
      </c>
      <c r="AB57" s="33" t="s">
        <v>55</v>
      </c>
      <c r="AC57" s="33" t="s">
        <v>54</v>
      </c>
      <c r="AD57" s="38" t="s">
        <v>54</v>
      </c>
      <c r="AE57" s="39">
        <v>3923134.74</v>
      </c>
      <c r="AF57" s="33" t="s">
        <v>54</v>
      </c>
      <c r="AG57" s="40" t="s">
        <v>166</v>
      </c>
      <c r="AH57" s="40" t="s">
        <v>167</v>
      </c>
      <c r="AI57" s="40" t="s">
        <v>168</v>
      </c>
    </row>
    <row r="58" spans="1:35" ht="105.6" x14ac:dyDescent="0.3">
      <c r="A58" s="41"/>
      <c r="B58" s="42"/>
      <c r="C58" s="42"/>
      <c r="D58" s="42"/>
      <c r="E58" s="42"/>
      <c r="F58" s="42"/>
      <c r="G58" s="42"/>
      <c r="H58" s="42"/>
      <c r="I58" s="34" t="s">
        <v>169</v>
      </c>
      <c r="J58" s="34" t="s">
        <v>170</v>
      </c>
      <c r="K58" s="34" t="s">
        <v>47</v>
      </c>
      <c r="L58" s="49">
        <v>5.65</v>
      </c>
      <c r="M58" s="42"/>
      <c r="N58" s="42"/>
      <c r="O58" s="42"/>
      <c r="P58" s="42"/>
      <c r="Q58" s="42"/>
      <c r="R58" s="42"/>
      <c r="S58" s="50"/>
      <c r="T58" s="44"/>
      <c r="U58" s="44"/>
      <c r="V58" s="42"/>
      <c r="W58" s="42"/>
      <c r="X58" s="42"/>
      <c r="Y58" s="42"/>
      <c r="Z58" s="42"/>
      <c r="AA58" s="45"/>
      <c r="AB58" s="42"/>
      <c r="AC58" s="42"/>
      <c r="AD58" s="42"/>
      <c r="AE58" s="46"/>
      <c r="AF58" s="42"/>
      <c r="AG58" s="47"/>
      <c r="AH58" s="47"/>
      <c r="AI58" s="47"/>
    </row>
    <row r="59" spans="1:35" ht="79.2" x14ac:dyDescent="0.3">
      <c r="A59" s="32" t="s">
        <v>171</v>
      </c>
      <c r="B59" s="33" t="s">
        <v>172</v>
      </c>
      <c r="C59" s="33" t="s">
        <v>161</v>
      </c>
      <c r="D59" s="33" t="s">
        <v>162</v>
      </c>
      <c r="E59" s="33" t="s">
        <v>172</v>
      </c>
      <c r="F59" s="33" t="s">
        <v>163</v>
      </c>
      <c r="G59" s="33" t="s">
        <v>44</v>
      </c>
      <c r="H59" s="33" t="s">
        <v>44</v>
      </c>
      <c r="I59" s="34" t="s">
        <v>164</v>
      </c>
      <c r="J59" s="34" t="s">
        <v>165</v>
      </c>
      <c r="K59" s="34" t="s">
        <v>116</v>
      </c>
      <c r="L59" s="43">
        <v>6612</v>
      </c>
      <c r="M59" s="33" t="s">
        <v>48</v>
      </c>
      <c r="N59" s="33" t="s">
        <v>173</v>
      </c>
      <c r="O59" s="33" t="s">
        <v>50</v>
      </c>
      <c r="P59" s="33" t="s">
        <v>51</v>
      </c>
      <c r="Q59" s="33" t="s">
        <v>52</v>
      </c>
      <c r="R59" s="33" t="s">
        <v>53</v>
      </c>
      <c r="S59" s="48">
        <v>600000</v>
      </c>
      <c r="T59" s="36">
        <v>600000</v>
      </c>
      <c r="U59" s="36">
        <v>600000</v>
      </c>
      <c r="V59" s="33" t="s">
        <v>54</v>
      </c>
      <c r="W59" s="33" t="s">
        <v>54</v>
      </c>
      <c r="X59" s="33" t="s">
        <v>54</v>
      </c>
      <c r="Y59" s="33" t="s">
        <v>54</v>
      </c>
      <c r="Z59" s="33" t="s">
        <v>54</v>
      </c>
      <c r="AA59" s="37">
        <v>105882.36</v>
      </c>
      <c r="AB59" s="33" t="s">
        <v>55</v>
      </c>
      <c r="AC59" s="33" t="s">
        <v>54</v>
      </c>
      <c r="AD59" s="38" t="s">
        <v>54</v>
      </c>
      <c r="AE59" s="39">
        <v>600000</v>
      </c>
      <c r="AF59" s="33" t="s">
        <v>54</v>
      </c>
      <c r="AG59" s="40" t="s">
        <v>174</v>
      </c>
      <c r="AH59" s="40" t="s">
        <v>118</v>
      </c>
      <c r="AI59" s="40" t="s">
        <v>175</v>
      </c>
    </row>
    <row r="60" spans="1:35" ht="105.6" x14ac:dyDescent="0.3">
      <c r="A60" s="41"/>
      <c r="B60" s="42"/>
      <c r="C60" s="42"/>
      <c r="D60" s="42"/>
      <c r="E60" s="42"/>
      <c r="F60" s="42"/>
      <c r="G60" s="42"/>
      <c r="H60" s="42"/>
      <c r="I60" s="34" t="s">
        <v>169</v>
      </c>
      <c r="J60" s="34" t="s">
        <v>170</v>
      </c>
      <c r="K60" s="34" t="s">
        <v>47</v>
      </c>
      <c r="L60" s="51">
        <v>2.4</v>
      </c>
      <c r="M60" s="42"/>
      <c r="N60" s="42"/>
      <c r="O60" s="42"/>
      <c r="P60" s="42"/>
      <c r="Q60" s="42"/>
      <c r="R60" s="42"/>
      <c r="S60" s="50"/>
      <c r="T60" s="44"/>
      <c r="U60" s="44"/>
      <c r="V60" s="42"/>
      <c r="W60" s="42"/>
      <c r="X60" s="42"/>
      <c r="Y60" s="42"/>
      <c r="Z60" s="42"/>
      <c r="AA60" s="45"/>
      <c r="AB60" s="42"/>
      <c r="AC60" s="42"/>
      <c r="AD60" s="42"/>
      <c r="AE60" s="46"/>
      <c r="AF60" s="42"/>
      <c r="AG60" s="47"/>
      <c r="AH60" s="47"/>
      <c r="AI60" s="47"/>
    </row>
    <row r="61" spans="1:35" ht="48" x14ac:dyDescent="0.3">
      <c r="A61" s="63" t="s">
        <v>176</v>
      </c>
      <c r="B61" s="64" t="s">
        <v>177</v>
      </c>
      <c r="C61" s="64" t="s">
        <v>68</v>
      </c>
      <c r="D61" s="64" t="s">
        <v>69</v>
      </c>
      <c r="E61" s="64" t="s">
        <v>177</v>
      </c>
      <c r="F61" s="64" t="s">
        <v>71</v>
      </c>
      <c r="G61" s="64" t="s">
        <v>44</v>
      </c>
      <c r="H61" s="64" t="s">
        <v>72</v>
      </c>
      <c r="I61" s="65" t="s">
        <v>73</v>
      </c>
      <c r="J61" s="66" t="s">
        <v>74</v>
      </c>
      <c r="K61" s="66" t="s">
        <v>75</v>
      </c>
      <c r="L61" s="67">
        <v>994750</v>
      </c>
      <c r="M61" s="64" t="s">
        <v>76</v>
      </c>
      <c r="N61" s="64" t="s">
        <v>88</v>
      </c>
      <c r="O61" s="21" t="s">
        <v>50</v>
      </c>
      <c r="P61" s="21" t="s">
        <v>51</v>
      </c>
      <c r="Q61" s="100" t="s">
        <v>52</v>
      </c>
      <c r="R61" s="21" t="s">
        <v>53</v>
      </c>
      <c r="S61" s="69">
        <v>941196.07</v>
      </c>
      <c r="T61" s="69">
        <v>941196.07</v>
      </c>
      <c r="U61" s="69">
        <v>941196.07</v>
      </c>
      <c r="V61" s="64" t="s">
        <v>54</v>
      </c>
      <c r="W61" s="64" t="s">
        <v>54</v>
      </c>
      <c r="X61" s="64" t="s">
        <v>54</v>
      </c>
      <c r="Y61" s="64" t="s">
        <v>54</v>
      </c>
      <c r="Z61" s="70" t="s">
        <v>54</v>
      </c>
      <c r="AA61" s="69">
        <v>166093.43</v>
      </c>
      <c r="AB61" s="21" t="s">
        <v>55</v>
      </c>
      <c r="AC61" s="21" t="s">
        <v>54</v>
      </c>
      <c r="AD61" s="21" t="s">
        <v>54</v>
      </c>
      <c r="AE61" s="137">
        <v>941196.07</v>
      </c>
      <c r="AF61" s="21" t="s">
        <v>54</v>
      </c>
      <c r="AG61" s="84" t="s">
        <v>174</v>
      </c>
      <c r="AH61" s="84" t="s">
        <v>167</v>
      </c>
      <c r="AI61" s="138">
        <v>45624</v>
      </c>
    </row>
    <row r="62" spans="1:35" ht="36" x14ac:dyDescent="0.3">
      <c r="A62" s="73"/>
      <c r="B62" s="74"/>
      <c r="C62" s="74"/>
      <c r="D62" s="74"/>
      <c r="E62" s="74"/>
      <c r="F62" s="74"/>
      <c r="G62" s="74"/>
      <c r="H62" s="74"/>
      <c r="I62" s="75" t="s">
        <v>80</v>
      </c>
      <c r="J62" s="65" t="s">
        <v>81</v>
      </c>
      <c r="K62" s="65" t="s">
        <v>82</v>
      </c>
      <c r="L62" s="104">
        <v>292</v>
      </c>
      <c r="M62" s="74"/>
      <c r="N62" s="74"/>
      <c r="O62" s="19"/>
      <c r="P62" s="19"/>
      <c r="Q62" s="101"/>
      <c r="R62" s="19"/>
      <c r="S62" s="74"/>
      <c r="T62" s="74"/>
      <c r="U62" s="74"/>
      <c r="V62" s="74"/>
      <c r="W62" s="74"/>
      <c r="X62" s="74"/>
      <c r="Y62" s="74"/>
      <c r="Z62" s="77"/>
      <c r="AA62" s="74"/>
      <c r="AB62" s="19"/>
      <c r="AC62" s="19"/>
      <c r="AD62" s="19"/>
      <c r="AE62" s="19"/>
      <c r="AF62" s="19"/>
      <c r="AG62" s="87"/>
      <c r="AH62" s="87"/>
      <c r="AI62" s="139"/>
    </row>
    <row r="63" spans="1:35" ht="84" x14ac:dyDescent="0.3">
      <c r="A63" s="102"/>
      <c r="B63" s="80"/>
      <c r="C63" s="80"/>
      <c r="D63" s="80"/>
      <c r="E63" s="80"/>
      <c r="F63" s="80"/>
      <c r="G63" s="80"/>
      <c r="H63" s="80"/>
      <c r="I63" s="65" t="s">
        <v>83</v>
      </c>
      <c r="J63" s="105" t="s">
        <v>84</v>
      </c>
      <c r="K63" s="105" t="s">
        <v>85</v>
      </c>
      <c r="L63" s="65">
        <v>1</v>
      </c>
      <c r="M63" s="80"/>
      <c r="N63" s="80"/>
      <c r="O63" s="20"/>
      <c r="P63" s="20"/>
      <c r="Q63" s="103"/>
      <c r="R63" s="20"/>
      <c r="S63" s="80"/>
      <c r="T63" s="80"/>
      <c r="U63" s="80"/>
      <c r="V63" s="80"/>
      <c r="W63" s="80"/>
      <c r="X63" s="80"/>
      <c r="Y63" s="80"/>
      <c r="Z63" s="98"/>
      <c r="AA63" s="80"/>
      <c r="AB63" s="20"/>
      <c r="AC63" s="20"/>
      <c r="AD63" s="20"/>
      <c r="AE63" s="20"/>
      <c r="AF63" s="20"/>
      <c r="AG63" s="99"/>
      <c r="AH63" s="99"/>
      <c r="AI63" s="139"/>
    </row>
    <row r="64" spans="1:35" ht="48" x14ac:dyDescent="0.3">
      <c r="A64" s="63" t="s">
        <v>178</v>
      </c>
      <c r="B64" s="64" t="s">
        <v>179</v>
      </c>
      <c r="C64" s="64" t="s">
        <v>68</v>
      </c>
      <c r="D64" s="64" t="s">
        <v>69</v>
      </c>
      <c r="E64" s="64" t="s">
        <v>179</v>
      </c>
      <c r="F64" s="64" t="s">
        <v>71</v>
      </c>
      <c r="G64" s="64" t="s">
        <v>44</v>
      </c>
      <c r="H64" s="64" t="s">
        <v>72</v>
      </c>
      <c r="I64" s="65" t="s">
        <v>73</v>
      </c>
      <c r="J64" s="66" t="s">
        <v>74</v>
      </c>
      <c r="K64" s="66" t="s">
        <v>75</v>
      </c>
      <c r="L64" s="67">
        <v>50820</v>
      </c>
      <c r="M64" s="64" t="s">
        <v>48</v>
      </c>
      <c r="N64" s="64" t="s">
        <v>49</v>
      </c>
      <c r="O64" s="21" t="s">
        <v>50</v>
      </c>
      <c r="P64" s="21" t="s">
        <v>51</v>
      </c>
      <c r="Q64" s="100" t="s">
        <v>52</v>
      </c>
      <c r="R64" s="21" t="s">
        <v>53</v>
      </c>
      <c r="S64" s="69">
        <v>64501.74</v>
      </c>
      <c r="T64" s="69">
        <v>64501.74</v>
      </c>
      <c r="U64" s="69">
        <v>64501.74</v>
      </c>
      <c r="V64" s="64" t="s">
        <v>54</v>
      </c>
      <c r="W64" s="64" t="s">
        <v>54</v>
      </c>
      <c r="X64" s="64" t="s">
        <v>54</v>
      </c>
      <c r="Y64" s="64" t="s">
        <v>54</v>
      </c>
      <c r="Z64" s="70" t="s">
        <v>54</v>
      </c>
      <c r="AA64" s="69">
        <v>11382.66</v>
      </c>
      <c r="AB64" s="21" t="s">
        <v>55</v>
      </c>
      <c r="AC64" s="21" t="s">
        <v>54</v>
      </c>
      <c r="AD64" s="21" t="s">
        <v>54</v>
      </c>
      <c r="AE64" s="137">
        <v>64501.74</v>
      </c>
      <c r="AF64" s="21" t="s">
        <v>54</v>
      </c>
      <c r="AG64" s="84" t="s">
        <v>174</v>
      </c>
      <c r="AH64" s="84" t="s">
        <v>118</v>
      </c>
      <c r="AI64" s="138">
        <v>45624</v>
      </c>
    </row>
    <row r="65" spans="1:35" ht="36" x14ac:dyDescent="0.3">
      <c r="A65" s="73"/>
      <c r="B65" s="74"/>
      <c r="C65" s="74"/>
      <c r="D65" s="74"/>
      <c r="E65" s="74"/>
      <c r="F65" s="74"/>
      <c r="G65" s="74"/>
      <c r="H65" s="74"/>
      <c r="I65" s="75" t="s">
        <v>80</v>
      </c>
      <c r="J65" s="65" t="s">
        <v>81</v>
      </c>
      <c r="K65" s="65" t="s">
        <v>82</v>
      </c>
      <c r="L65" s="104">
        <v>1298</v>
      </c>
      <c r="M65" s="74"/>
      <c r="N65" s="74"/>
      <c r="O65" s="19"/>
      <c r="P65" s="19"/>
      <c r="Q65" s="101"/>
      <c r="R65" s="19"/>
      <c r="S65" s="74"/>
      <c r="T65" s="74"/>
      <c r="U65" s="74"/>
      <c r="V65" s="74"/>
      <c r="W65" s="74"/>
      <c r="X65" s="74"/>
      <c r="Y65" s="74"/>
      <c r="Z65" s="77"/>
      <c r="AA65" s="74"/>
      <c r="AB65" s="19"/>
      <c r="AC65" s="19"/>
      <c r="AD65" s="19"/>
      <c r="AE65" s="19"/>
      <c r="AF65" s="19"/>
      <c r="AG65" s="87"/>
      <c r="AH65" s="87"/>
      <c r="AI65" s="139"/>
    </row>
    <row r="66" spans="1:35" ht="84" x14ac:dyDescent="0.3">
      <c r="A66" s="102"/>
      <c r="B66" s="80"/>
      <c r="C66" s="80"/>
      <c r="D66" s="80"/>
      <c r="E66" s="80"/>
      <c r="F66" s="80"/>
      <c r="G66" s="80"/>
      <c r="H66" s="80"/>
      <c r="I66" s="65" t="s">
        <v>83</v>
      </c>
      <c r="J66" s="105" t="s">
        <v>84</v>
      </c>
      <c r="K66" s="105" t="s">
        <v>85</v>
      </c>
      <c r="L66" s="65">
        <v>1</v>
      </c>
      <c r="M66" s="80"/>
      <c r="N66" s="80"/>
      <c r="O66" s="20"/>
      <c r="P66" s="20"/>
      <c r="Q66" s="103"/>
      <c r="R66" s="20"/>
      <c r="S66" s="80"/>
      <c r="T66" s="80"/>
      <c r="U66" s="80"/>
      <c r="V66" s="80"/>
      <c r="W66" s="80"/>
      <c r="X66" s="80"/>
      <c r="Y66" s="80"/>
      <c r="Z66" s="98"/>
      <c r="AA66" s="80"/>
      <c r="AB66" s="20"/>
      <c r="AC66" s="20"/>
      <c r="AD66" s="20"/>
      <c r="AE66" s="20"/>
      <c r="AF66" s="20"/>
      <c r="AG66" s="99"/>
      <c r="AH66" s="99"/>
      <c r="AI66" s="139"/>
    </row>
    <row r="67" spans="1:35" ht="84" x14ac:dyDescent="0.3">
      <c r="A67" s="140" t="s">
        <v>180</v>
      </c>
      <c r="B67" s="66" t="s">
        <v>181</v>
      </c>
      <c r="C67" s="66" t="s">
        <v>68</v>
      </c>
      <c r="D67" s="66" t="s">
        <v>69</v>
      </c>
      <c r="E67" s="66" t="s">
        <v>181</v>
      </c>
      <c r="F67" s="66" t="s">
        <v>71</v>
      </c>
      <c r="G67" s="66" t="s">
        <v>44</v>
      </c>
      <c r="H67" s="66" t="s">
        <v>72</v>
      </c>
      <c r="I67" s="65" t="s">
        <v>54</v>
      </c>
      <c r="J67" s="66" t="s">
        <v>54</v>
      </c>
      <c r="K67" s="66" t="s">
        <v>54</v>
      </c>
      <c r="L67" s="67" t="s">
        <v>54</v>
      </c>
      <c r="M67" s="66" t="s">
        <v>76</v>
      </c>
      <c r="N67" s="66" t="s">
        <v>182</v>
      </c>
      <c r="O67" s="141" t="s">
        <v>54</v>
      </c>
      <c r="P67" s="141" t="s">
        <v>54</v>
      </c>
      <c r="Q67" s="141" t="s">
        <v>54</v>
      </c>
      <c r="R67" s="141" t="s">
        <v>54</v>
      </c>
      <c r="S67" s="142" t="s">
        <v>54</v>
      </c>
      <c r="T67" s="142" t="s">
        <v>54</v>
      </c>
      <c r="U67" s="142" t="s">
        <v>54</v>
      </c>
      <c r="V67" s="66" t="s">
        <v>54</v>
      </c>
      <c r="W67" s="66" t="s">
        <v>54</v>
      </c>
      <c r="X67" s="66" t="s">
        <v>54</v>
      </c>
      <c r="Y67" s="66" t="s">
        <v>54</v>
      </c>
      <c r="Z67" s="143" t="s">
        <v>54</v>
      </c>
      <c r="AA67" s="142" t="s">
        <v>54</v>
      </c>
      <c r="AB67" s="141" t="s">
        <v>54</v>
      </c>
      <c r="AC67" s="141" t="s">
        <v>54</v>
      </c>
      <c r="AD67" s="141" t="s">
        <v>54</v>
      </c>
      <c r="AE67" s="144" t="s">
        <v>54</v>
      </c>
      <c r="AF67" s="141" t="s">
        <v>54</v>
      </c>
      <c r="AG67" s="145" t="s">
        <v>54</v>
      </c>
      <c r="AH67" s="145" t="s">
        <v>54</v>
      </c>
      <c r="AI67" s="146" t="s">
        <v>54</v>
      </c>
    </row>
    <row r="68" spans="1:35" ht="48" x14ac:dyDescent="0.3">
      <c r="A68" s="140" t="s">
        <v>183</v>
      </c>
      <c r="B68" s="66" t="s">
        <v>184</v>
      </c>
      <c r="C68" s="66" t="s">
        <v>68</v>
      </c>
      <c r="D68" s="66" t="s">
        <v>69</v>
      </c>
      <c r="E68" s="66" t="s">
        <v>184</v>
      </c>
      <c r="F68" s="66" t="s">
        <v>71</v>
      </c>
      <c r="G68" s="66" t="s">
        <v>54</v>
      </c>
      <c r="H68" s="66" t="s">
        <v>54</v>
      </c>
      <c r="I68" s="65" t="s">
        <v>54</v>
      </c>
      <c r="J68" s="66" t="s">
        <v>54</v>
      </c>
      <c r="K68" s="66" t="s">
        <v>54</v>
      </c>
      <c r="L68" s="67" t="s">
        <v>54</v>
      </c>
      <c r="M68" s="66" t="s">
        <v>48</v>
      </c>
      <c r="N68" s="66" t="s">
        <v>100</v>
      </c>
      <c r="O68" s="141" t="s">
        <v>54</v>
      </c>
      <c r="P68" s="141" t="s">
        <v>54</v>
      </c>
      <c r="Q68" s="147" t="s">
        <v>54</v>
      </c>
      <c r="R68" s="141" t="s">
        <v>54</v>
      </c>
      <c r="S68" s="142" t="s">
        <v>54</v>
      </c>
      <c r="T68" s="142" t="s">
        <v>54</v>
      </c>
      <c r="U68" s="142" t="s">
        <v>54</v>
      </c>
      <c r="V68" s="66" t="s">
        <v>54</v>
      </c>
      <c r="W68" s="66" t="s">
        <v>54</v>
      </c>
      <c r="X68" s="66" t="s">
        <v>54</v>
      </c>
      <c r="Y68" s="66" t="s">
        <v>54</v>
      </c>
      <c r="Z68" s="143" t="s">
        <v>54</v>
      </c>
      <c r="AA68" s="142" t="s">
        <v>54</v>
      </c>
      <c r="AB68" s="141" t="s">
        <v>54</v>
      </c>
      <c r="AC68" s="141" t="s">
        <v>54</v>
      </c>
      <c r="AD68" s="141" t="s">
        <v>54</v>
      </c>
      <c r="AE68" s="144" t="s">
        <v>54</v>
      </c>
      <c r="AF68" s="141" t="s">
        <v>54</v>
      </c>
      <c r="AG68" s="145" t="s">
        <v>54</v>
      </c>
      <c r="AH68" s="145" t="s">
        <v>54</v>
      </c>
      <c r="AI68" s="148" t="s">
        <v>54</v>
      </c>
    </row>
    <row r="69" spans="1:35" ht="48" x14ac:dyDescent="0.3">
      <c r="A69" s="63" t="s">
        <v>185</v>
      </c>
      <c r="B69" s="64" t="s">
        <v>186</v>
      </c>
      <c r="C69" s="64" t="s">
        <v>68</v>
      </c>
      <c r="D69" s="64" t="s">
        <v>69</v>
      </c>
      <c r="E69" s="64" t="s">
        <v>186</v>
      </c>
      <c r="F69" s="64" t="s">
        <v>71</v>
      </c>
      <c r="G69" s="64" t="s">
        <v>44</v>
      </c>
      <c r="H69" s="64" t="s">
        <v>72</v>
      </c>
      <c r="I69" s="65" t="s">
        <v>73</v>
      </c>
      <c r="J69" s="66" t="s">
        <v>74</v>
      </c>
      <c r="K69" s="66" t="s">
        <v>75</v>
      </c>
      <c r="L69" s="67">
        <v>551934.71999999997</v>
      </c>
      <c r="M69" s="64" t="s">
        <v>76</v>
      </c>
      <c r="N69" s="64" t="s">
        <v>182</v>
      </c>
      <c r="O69" s="21" t="s">
        <v>50</v>
      </c>
      <c r="P69" s="21" t="s">
        <v>51</v>
      </c>
      <c r="Q69" s="100" t="s">
        <v>52</v>
      </c>
      <c r="R69" s="21" t="s">
        <v>53</v>
      </c>
      <c r="S69" s="69">
        <v>520174.62</v>
      </c>
      <c r="T69" s="69">
        <v>520174.62</v>
      </c>
      <c r="U69" s="69">
        <v>520174.62</v>
      </c>
      <c r="V69" s="64" t="s">
        <v>54</v>
      </c>
      <c r="W69" s="64" t="s">
        <v>54</v>
      </c>
      <c r="X69" s="64" t="s">
        <v>54</v>
      </c>
      <c r="Y69" s="64" t="s">
        <v>54</v>
      </c>
      <c r="Z69" s="70" t="s">
        <v>54</v>
      </c>
      <c r="AA69" s="69">
        <v>91795.53</v>
      </c>
      <c r="AB69" s="21" t="s">
        <v>55</v>
      </c>
      <c r="AC69" s="21" t="s">
        <v>54</v>
      </c>
      <c r="AD69" s="21" t="s">
        <v>54</v>
      </c>
      <c r="AE69" s="137">
        <v>520174.62</v>
      </c>
      <c r="AF69" s="21" t="s">
        <v>54</v>
      </c>
      <c r="AG69" s="84" t="s">
        <v>187</v>
      </c>
      <c r="AH69" s="84" t="s">
        <v>167</v>
      </c>
      <c r="AI69" s="138">
        <v>45896</v>
      </c>
    </row>
    <row r="70" spans="1:35" ht="36" x14ac:dyDescent="0.3">
      <c r="A70" s="73"/>
      <c r="B70" s="74"/>
      <c r="C70" s="74"/>
      <c r="D70" s="74"/>
      <c r="E70" s="74"/>
      <c r="F70" s="74"/>
      <c r="G70" s="74"/>
      <c r="H70" s="74"/>
      <c r="I70" s="75" t="s">
        <v>80</v>
      </c>
      <c r="J70" s="65" t="s">
        <v>81</v>
      </c>
      <c r="K70" s="65" t="s">
        <v>82</v>
      </c>
      <c r="L70" s="104">
        <v>311.5</v>
      </c>
      <c r="M70" s="74"/>
      <c r="N70" s="74"/>
      <c r="O70" s="19"/>
      <c r="P70" s="19"/>
      <c r="Q70" s="101"/>
      <c r="R70" s="19"/>
      <c r="S70" s="74"/>
      <c r="T70" s="74"/>
      <c r="U70" s="74"/>
      <c r="V70" s="74"/>
      <c r="W70" s="74"/>
      <c r="X70" s="74"/>
      <c r="Y70" s="74"/>
      <c r="Z70" s="77"/>
      <c r="AA70" s="74"/>
      <c r="AB70" s="19"/>
      <c r="AC70" s="19"/>
      <c r="AD70" s="19"/>
      <c r="AE70" s="19"/>
      <c r="AF70" s="19"/>
      <c r="AG70" s="87"/>
      <c r="AH70" s="87"/>
      <c r="AI70" s="139"/>
    </row>
    <row r="71" spans="1:35" ht="84" x14ac:dyDescent="0.3">
      <c r="A71" s="102"/>
      <c r="B71" s="80"/>
      <c r="C71" s="80"/>
      <c r="D71" s="80"/>
      <c r="E71" s="80"/>
      <c r="F71" s="80"/>
      <c r="G71" s="80"/>
      <c r="H71" s="80"/>
      <c r="I71" s="65" t="s">
        <v>83</v>
      </c>
      <c r="J71" s="105" t="s">
        <v>84</v>
      </c>
      <c r="K71" s="105" t="s">
        <v>85</v>
      </c>
      <c r="L71" s="65">
        <v>1</v>
      </c>
      <c r="M71" s="80"/>
      <c r="N71" s="80"/>
      <c r="O71" s="20"/>
      <c r="P71" s="20"/>
      <c r="Q71" s="103"/>
      <c r="R71" s="20"/>
      <c r="S71" s="80"/>
      <c r="T71" s="80"/>
      <c r="U71" s="80"/>
      <c r="V71" s="80"/>
      <c r="W71" s="80"/>
      <c r="X71" s="80"/>
      <c r="Y71" s="80"/>
      <c r="Z71" s="98"/>
      <c r="AA71" s="80"/>
      <c r="AB71" s="20"/>
      <c r="AC71" s="20"/>
      <c r="AD71" s="20"/>
      <c r="AE71" s="20"/>
      <c r="AF71" s="20"/>
      <c r="AG71" s="99"/>
      <c r="AH71" s="99"/>
      <c r="AI71" s="139"/>
    </row>
    <row r="72" spans="1:35" ht="48" x14ac:dyDescent="0.3">
      <c r="A72" s="64" t="s">
        <v>188</v>
      </c>
      <c r="B72" s="64" t="s">
        <v>95</v>
      </c>
      <c r="C72" s="64" t="s">
        <v>68</v>
      </c>
      <c r="D72" s="64" t="s">
        <v>69</v>
      </c>
      <c r="E72" s="64" t="s">
        <v>95</v>
      </c>
      <c r="F72" s="64" t="s">
        <v>71</v>
      </c>
      <c r="G72" s="64" t="s">
        <v>44</v>
      </c>
      <c r="H72" s="64" t="s">
        <v>72</v>
      </c>
      <c r="I72" s="65" t="s">
        <v>73</v>
      </c>
      <c r="J72" s="66" t="s">
        <v>74</v>
      </c>
      <c r="K72" s="66" t="s">
        <v>75</v>
      </c>
      <c r="L72" s="67">
        <v>1678000</v>
      </c>
      <c r="M72" s="64" t="s">
        <v>76</v>
      </c>
      <c r="N72" s="64" t="s">
        <v>182</v>
      </c>
      <c r="O72" s="21" t="s">
        <v>50</v>
      </c>
      <c r="P72" s="21" t="s">
        <v>51</v>
      </c>
      <c r="Q72" s="100" t="s">
        <v>52</v>
      </c>
      <c r="R72" s="21" t="s">
        <v>53</v>
      </c>
      <c r="S72" s="69">
        <v>1565522.35</v>
      </c>
      <c r="T72" s="69">
        <v>1565522.35</v>
      </c>
      <c r="U72" s="69">
        <v>1565522.35</v>
      </c>
      <c r="V72" s="64" t="s">
        <v>54</v>
      </c>
      <c r="W72" s="64" t="s">
        <v>54</v>
      </c>
      <c r="X72" s="64" t="s">
        <v>54</v>
      </c>
      <c r="Y72" s="64" t="s">
        <v>54</v>
      </c>
      <c r="Z72" s="70" t="s">
        <v>54</v>
      </c>
      <c r="AA72" s="69">
        <v>276268.65000000002</v>
      </c>
      <c r="AB72" s="21" t="s">
        <v>55</v>
      </c>
      <c r="AC72" s="21" t="s">
        <v>54</v>
      </c>
      <c r="AD72" s="21" t="s">
        <v>54</v>
      </c>
      <c r="AE72" s="137">
        <v>1565522.35</v>
      </c>
      <c r="AF72" s="21" t="s">
        <v>54</v>
      </c>
      <c r="AG72" s="84" t="s">
        <v>104</v>
      </c>
      <c r="AH72" s="84" t="s">
        <v>65</v>
      </c>
      <c r="AI72" s="18">
        <v>45716</v>
      </c>
    </row>
    <row r="73" spans="1:35" ht="36" x14ac:dyDescent="0.3">
      <c r="A73" s="74"/>
      <c r="B73" s="74"/>
      <c r="C73" s="74"/>
      <c r="D73" s="74"/>
      <c r="E73" s="74"/>
      <c r="F73" s="74"/>
      <c r="G73" s="74"/>
      <c r="H73" s="74"/>
      <c r="I73" s="75" t="s">
        <v>80</v>
      </c>
      <c r="J73" s="65" t="s">
        <v>81</v>
      </c>
      <c r="K73" s="65" t="s">
        <v>82</v>
      </c>
      <c r="L73" s="104">
        <v>566</v>
      </c>
      <c r="M73" s="74"/>
      <c r="N73" s="74"/>
      <c r="O73" s="19"/>
      <c r="P73" s="19"/>
      <c r="Q73" s="101"/>
      <c r="R73" s="19"/>
      <c r="S73" s="74"/>
      <c r="T73" s="74"/>
      <c r="U73" s="74"/>
      <c r="V73" s="74"/>
      <c r="W73" s="74"/>
      <c r="X73" s="74"/>
      <c r="Y73" s="74"/>
      <c r="Z73" s="77"/>
      <c r="AA73" s="74"/>
      <c r="AB73" s="19"/>
      <c r="AC73" s="19"/>
      <c r="AD73" s="19"/>
      <c r="AE73" s="19"/>
      <c r="AF73" s="19"/>
      <c r="AG73" s="87"/>
      <c r="AH73" s="87"/>
      <c r="AI73" s="19"/>
    </row>
    <row r="74" spans="1:35" ht="84" x14ac:dyDescent="0.3">
      <c r="A74" s="80"/>
      <c r="B74" s="80"/>
      <c r="C74" s="80"/>
      <c r="D74" s="80"/>
      <c r="E74" s="80"/>
      <c r="F74" s="80"/>
      <c r="G74" s="80"/>
      <c r="H74" s="80"/>
      <c r="I74" s="65" t="s">
        <v>83</v>
      </c>
      <c r="J74" s="105" t="s">
        <v>84</v>
      </c>
      <c r="K74" s="105" t="s">
        <v>85</v>
      </c>
      <c r="L74" s="65">
        <v>1</v>
      </c>
      <c r="M74" s="80"/>
      <c r="N74" s="80"/>
      <c r="O74" s="20"/>
      <c r="P74" s="20"/>
      <c r="Q74" s="103"/>
      <c r="R74" s="20"/>
      <c r="S74" s="80"/>
      <c r="T74" s="80"/>
      <c r="U74" s="80"/>
      <c r="V74" s="80"/>
      <c r="W74" s="80"/>
      <c r="X74" s="80"/>
      <c r="Y74" s="80"/>
      <c r="Z74" s="98"/>
      <c r="AA74" s="80"/>
      <c r="AB74" s="20"/>
      <c r="AC74" s="20"/>
      <c r="AD74" s="20"/>
      <c r="AE74" s="20"/>
      <c r="AF74" s="20"/>
      <c r="AG74" s="99"/>
      <c r="AH74" s="99"/>
      <c r="AI74" s="20"/>
    </row>
    <row r="75" spans="1:35" ht="48" x14ac:dyDescent="0.3">
      <c r="A75" s="64" t="s">
        <v>189</v>
      </c>
      <c r="B75" s="64" t="s">
        <v>97</v>
      </c>
      <c r="C75" s="64" t="s">
        <v>68</v>
      </c>
      <c r="D75" s="64" t="s">
        <v>69</v>
      </c>
      <c r="E75" s="64" t="s">
        <v>97</v>
      </c>
      <c r="F75" s="64" t="s">
        <v>71</v>
      </c>
      <c r="G75" s="64" t="s">
        <v>44</v>
      </c>
      <c r="H75" s="64" t="s">
        <v>72</v>
      </c>
      <c r="I75" s="65" t="s">
        <v>73</v>
      </c>
      <c r="J75" s="66" t="s">
        <v>74</v>
      </c>
      <c r="K75" s="66" t="s">
        <v>75</v>
      </c>
      <c r="L75" s="67">
        <v>257300</v>
      </c>
      <c r="M75" s="64" t="s">
        <v>76</v>
      </c>
      <c r="N75" s="64" t="s">
        <v>182</v>
      </c>
      <c r="O75" s="21" t="s">
        <v>50</v>
      </c>
      <c r="P75" s="21" t="s">
        <v>51</v>
      </c>
      <c r="Q75" s="100" t="s">
        <v>52</v>
      </c>
      <c r="R75" s="21" t="s">
        <v>53</v>
      </c>
      <c r="S75" s="69">
        <v>255623.61</v>
      </c>
      <c r="T75" s="69">
        <v>255623.61</v>
      </c>
      <c r="U75" s="69">
        <v>255623.61</v>
      </c>
      <c r="V75" s="64" t="s">
        <v>54</v>
      </c>
      <c r="W75" s="64" t="s">
        <v>54</v>
      </c>
      <c r="X75" s="64" t="s">
        <v>54</v>
      </c>
      <c r="Y75" s="64" t="s">
        <v>54</v>
      </c>
      <c r="Z75" s="70" t="s">
        <v>54</v>
      </c>
      <c r="AA75" s="69">
        <v>45110.06</v>
      </c>
      <c r="AB75" s="21" t="s">
        <v>55</v>
      </c>
      <c r="AC75" s="21" t="s">
        <v>54</v>
      </c>
      <c r="AD75" s="21" t="s">
        <v>54</v>
      </c>
      <c r="AE75" s="137">
        <v>255623.61</v>
      </c>
      <c r="AF75" s="21" t="s">
        <v>54</v>
      </c>
      <c r="AG75" s="84" t="s">
        <v>78</v>
      </c>
      <c r="AH75" s="84" t="s">
        <v>143</v>
      </c>
      <c r="AI75" s="18">
        <v>45807</v>
      </c>
    </row>
    <row r="76" spans="1:35" ht="36" x14ac:dyDescent="0.3">
      <c r="A76" s="74"/>
      <c r="B76" s="74"/>
      <c r="C76" s="74"/>
      <c r="D76" s="74"/>
      <c r="E76" s="74"/>
      <c r="F76" s="74"/>
      <c r="G76" s="74"/>
      <c r="H76" s="74"/>
      <c r="I76" s="75" t="s">
        <v>80</v>
      </c>
      <c r="J76" s="65" t="s">
        <v>81</v>
      </c>
      <c r="K76" s="65" t="s">
        <v>82</v>
      </c>
      <c r="L76" s="104">
        <v>149.19999999999999</v>
      </c>
      <c r="M76" s="74"/>
      <c r="N76" s="74"/>
      <c r="O76" s="19"/>
      <c r="P76" s="19"/>
      <c r="Q76" s="101"/>
      <c r="R76" s="19"/>
      <c r="S76" s="74"/>
      <c r="T76" s="74"/>
      <c r="U76" s="74"/>
      <c r="V76" s="74"/>
      <c r="W76" s="74"/>
      <c r="X76" s="74"/>
      <c r="Y76" s="74"/>
      <c r="Z76" s="77"/>
      <c r="AA76" s="74"/>
      <c r="AB76" s="19"/>
      <c r="AC76" s="19"/>
      <c r="AD76" s="19"/>
      <c r="AE76" s="19"/>
      <c r="AF76" s="19"/>
      <c r="AG76" s="87"/>
      <c r="AH76" s="87"/>
      <c r="AI76" s="19"/>
    </row>
    <row r="77" spans="1:35" ht="84" x14ac:dyDescent="0.3">
      <c r="A77" s="80"/>
      <c r="B77" s="80"/>
      <c r="C77" s="80"/>
      <c r="D77" s="80"/>
      <c r="E77" s="80"/>
      <c r="F77" s="80"/>
      <c r="G77" s="80"/>
      <c r="H77" s="80"/>
      <c r="I77" s="65" t="s">
        <v>83</v>
      </c>
      <c r="J77" s="105" t="s">
        <v>84</v>
      </c>
      <c r="K77" s="105" t="s">
        <v>85</v>
      </c>
      <c r="L77" s="65">
        <v>1</v>
      </c>
      <c r="M77" s="80"/>
      <c r="N77" s="80"/>
      <c r="O77" s="20"/>
      <c r="P77" s="20"/>
      <c r="Q77" s="103"/>
      <c r="R77" s="20"/>
      <c r="S77" s="80"/>
      <c r="T77" s="80"/>
      <c r="U77" s="80"/>
      <c r="V77" s="80"/>
      <c r="W77" s="80"/>
      <c r="X77" s="80"/>
      <c r="Y77" s="80"/>
      <c r="Z77" s="98"/>
      <c r="AA77" s="80"/>
      <c r="AB77" s="20"/>
      <c r="AC77" s="20"/>
      <c r="AD77" s="20"/>
      <c r="AE77" s="20"/>
      <c r="AF77" s="20"/>
      <c r="AG77" s="99"/>
      <c r="AH77" s="99"/>
      <c r="AI77" s="20"/>
    </row>
    <row r="78" spans="1:35" ht="60" x14ac:dyDescent="0.3">
      <c r="A78" s="55" t="s">
        <v>190</v>
      </c>
      <c r="B78" s="149" t="s">
        <v>172</v>
      </c>
      <c r="C78" s="149" t="s">
        <v>161</v>
      </c>
      <c r="D78" s="149" t="s">
        <v>162</v>
      </c>
      <c r="E78" s="149" t="s">
        <v>172</v>
      </c>
      <c r="F78" s="149" t="s">
        <v>163</v>
      </c>
      <c r="G78" s="149" t="s">
        <v>44</v>
      </c>
      <c r="H78" s="149" t="s">
        <v>44</v>
      </c>
      <c r="I78" s="150" t="s">
        <v>164</v>
      </c>
      <c r="J78" s="150" t="s">
        <v>165</v>
      </c>
      <c r="K78" s="150" t="s">
        <v>116</v>
      </c>
      <c r="L78" s="151">
        <v>6612</v>
      </c>
      <c r="M78" s="149" t="s">
        <v>48</v>
      </c>
      <c r="N78" s="149" t="s">
        <v>173</v>
      </c>
      <c r="O78" s="149" t="s">
        <v>50</v>
      </c>
      <c r="P78" s="149" t="s">
        <v>51</v>
      </c>
      <c r="Q78" s="149" t="s">
        <v>52</v>
      </c>
      <c r="R78" s="149" t="s">
        <v>53</v>
      </c>
      <c r="S78" s="111">
        <v>1075461.73</v>
      </c>
      <c r="T78" s="152">
        <v>1075461.73</v>
      </c>
      <c r="U78" s="152">
        <v>1075461.73</v>
      </c>
      <c r="V78" s="149" t="s">
        <v>54</v>
      </c>
      <c r="W78" s="149" t="s">
        <v>54</v>
      </c>
      <c r="X78" s="149" t="s">
        <v>54</v>
      </c>
      <c r="Y78" s="149" t="s">
        <v>54</v>
      </c>
      <c r="Z78" s="149" t="s">
        <v>54</v>
      </c>
      <c r="AA78" s="153">
        <v>189787.37</v>
      </c>
      <c r="AB78" s="149" t="s">
        <v>55</v>
      </c>
      <c r="AC78" s="149" t="s">
        <v>54</v>
      </c>
      <c r="AD78" s="154" t="s">
        <v>54</v>
      </c>
      <c r="AE78" s="155">
        <v>1075461.73</v>
      </c>
      <c r="AF78" s="149" t="s">
        <v>54</v>
      </c>
      <c r="AG78" s="156" t="s">
        <v>78</v>
      </c>
      <c r="AH78" s="156" t="s">
        <v>143</v>
      </c>
      <c r="AI78" s="156" t="s">
        <v>191</v>
      </c>
    </row>
    <row r="79" spans="1:35" ht="84" x14ac:dyDescent="0.3">
      <c r="A79" s="59"/>
      <c r="B79" s="157"/>
      <c r="C79" s="157"/>
      <c r="D79" s="157"/>
      <c r="E79" s="157"/>
      <c r="F79" s="157"/>
      <c r="G79" s="157"/>
      <c r="H79" s="157"/>
      <c r="I79" s="150" t="s">
        <v>169</v>
      </c>
      <c r="J79" s="150" t="s">
        <v>170</v>
      </c>
      <c r="K79" s="150" t="s">
        <v>47</v>
      </c>
      <c r="L79" s="158">
        <v>2.4</v>
      </c>
      <c r="M79" s="157"/>
      <c r="N79" s="157"/>
      <c r="O79" s="157"/>
      <c r="P79" s="157"/>
      <c r="Q79" s="157"/>
      <c r="R79" s="157"/>
      <c r="S79" s="159"/>
      <c r="T79" s="160"/>
      <c r="U79" s="160"/>
      <c r="V79" s="157"/>
      <c r="W79" s="157"/>
      <c r="X79" s="157"/>
      <c r="Y79" s="157"/>
      <c r="Z79" s="157"/>
      <c r="AA79" s="161"/>
      <c r="AB79" s="157"/>
      <c r="AC79" s="157"/>
      <c r="AD79" s="157"/>
      <c r="AE79" s="162"/>
      <c r="AF79" s="157"/>
      <c r="AG79" s="163"/>
      <c r="AH79" s="163"/>
      <c r="AI79" s="163"/>
    </row>
    <row r="80" spans="1:35" ht="48" x14ac:dyDescent="0.3">
      <c r="A80" s="55" t="s">
        <v>192</v>
      </c>
      <c r="B80" s="55" t="s">
        <v>193</v>
      </c>
      <c r="C80" s="55" t="s">
        <v>194</v>
      </c>
      <c r="D80" s="55" t="s">
        <v>41</v>
      </c>
      <c r="E80" s="55" t="s">
        <v>193</v>
      </c>
      <c r="F80" s="55" t="s">
        <v>43</v>
      </c>
      <c r="G80" s="55" t="s">
        <v>44</v>
      </c>
      <c r="H80" s="55" t="s">
        <v>44</v>
      </c>
      <c r="I80" s="56" t="s">
        <v>45</v>
      </c>
      <c r="J80" s="56" t="s">
        <v>46</v>
      </c>
      <c r="K80" s="56" t="s">
        <v>47</v>
      </c>
      <c r="L80" s="56">
        <v>1.65</v>
      </c>
      <c r="M80" s="55" t="s">
        <v>48</v>
      </c>
      <c r="N80" s="55" t="s">
        <v>49</v>
      </c>
      <c r="O80" s="27" t="s">
        <v>50</v>
      </c>
      <c r="P80" s="27" t="s">
        <v>51</v>
      </c>
      <c r="Q80" s="27" t="s">
        <v>52</v>
      </c>
      <c r="R80" s="27" t="s">
        <v>53</v>
      </c>
      <c r="S80" s="57">
        <v>785719.29</v>
      </c>
      <c r="T80" s="57">
        <v>785719.29</v>
      </c>
      <c r="U80" s="57">
        <v>785719.29</v>
      </c>
      <c r="V80" s="55" t="s">
        <v>54</v>
      </c>
      <c r="W80" s="55" t="s">
        <v>54</v>
      </c>
      <c r="X80" s="55" t="s">
        <v>54</v>
      </c>
      <c r="Y80" s="55" t="s">
        <v>54</v>
      </c>
      <c r="Z80" s="58" t="s">
        <v>54</v>
      </c>
      <c r="AA80" s="57">
        <v>146535.51999999999</v>
      </c>
      <c r="AB80" s="27" t="s">
        <v>55</v>
      </c>
      <c r="AC80" s="27" t="s">
        <v>54</v>
      </c>
      <c r="AD80" s="27" t="s">
        <v>54</v>
      </c>
      <c r="AE80" s="57">
        <v>785719.29</v>
      </c>
      <c r="AF80" s="27" t="s">
        <v>37</v>
      </c>
      <c r="AG80" s="28" t="s">
        <v>143</v>
      </c>
      <c r="AH80" s="28" t="s">
        <v>195</v>
      </c>
      <c r="AI80" s="16">
        <v>45869</v>
      </c>
    </row>
    <row r="81" spans="1:35" ht="96" x14ac:dyDescent="0.3">
      <c r="A81" s="59"/>
      <c r="B81" s="59"/>
      <c r="C81" s="59"/>
      <c r="D81" s="59"/>
      <c r="E81" s="59"/>
      <c r="F81" s="59"/>
      <c r="G81" s="59"/>
      <c r="H81" s="59"/>
      <c r="I81" s="56" t="s">
        <v>58</v>
      </c>
      <c r="J81" s="56" t="s">
        <v>59</v>
      </c>
      <c r="K81" s="56" t="s">
        <v>47</v>
      </c>
      <c r="L81" s="56">
        <v>0.3</v>
      </c>
      <c r="M81" s="59"/>
      <c r="N81" s="59"/>
      <c r="O81" s="17"/>
      <c r="P81" s="17"/>
      <c r="Q81" s="17"/>
      <c r="R81" s="17"/>
      <c r="S81" s="60"/>
      <c r="T81" s="60"/>
      <c r="U81" s="60"/>
      <c r="V81" s="59"/>
      <c r="W81" s="59"/>
      <c r="X81" s="59"/>
      <c r="Y81" s="59"/>
      <c r="Z81" s="61"/>
      <c r="AA81" s="60"/>
      <c r="AB81" s="17"/>
      <c r="AC81" s="17"/>
      <c r="AD81" s="17"/>
      <c r="AE81" s="60"/>
      <c r="AF81" s="17"/>
      <c r="AG81" s="62"/>
      <c r="AH81" s="62"/>
      <c r="AI81" s="17"/>
    </row>
    <row r="82" spans="1:35" ht="48" x14ac:dyDescent="0.3">
      <c r="A82" s="64" t="s">
        <v>196</v>
      </c>
      <c r="B82" s="64" t="s">
        <v>184</v>
      </c>
      <c r="C82" s="64" t="s">
        <v>68</v>
      </c>
      <c r="D82" s="64" t="s">
        <v>69</v>
      </c>
      <c r="E82" s="64" t="s">
        <v>184</v>
      </c>
      <c r="F82" s="64" t="s">
        <v>71</v>
      </c>
      <c r="G82" s="64" t="s">
        <v>44</v>
      </c>
      <c r="H82" s="64" t="s">
        <v>72</v>
      </c>
      <c r="I82" s="65" t="s">
        <v>73</v>
      </c>
      <c r="J82" s="66" t="s">
        <v>74</v>
      </c>
      <c r="K82" s="66" t="s">
        <v>75</v>
      </c>
      <c r="L82" s="67">
        <v>292656.58</v>
      </c>
      <c r="M82" s="64" t="s">
        <v>76</v>
      </c>
      <c r="N82" s="64" t="s">
        <v>197</v>
      </c>
      <c r="O82" s="21" t="s">
        <v>50</v>
      </c>
      <c r="P82" s="21" t="s">
        <v>51</v>
      </c>
      <c r="Q82" s="100" t="s">
        <v>52</v>
      </c>
      <c r="R82" s="21" t="s">
        <v>53</v>
      </c>
      <c r="S82" s="69">
        <v>284361.15000000002</v>
      </c>
      <c r="T82" s="69">
        <v>284361.15000000002</v>
      </c>
      <c r="U82" s="69">
        <v>284361.15000000002</v>
      </c>
      <c r="V82" s="64" t="s">
        <v>54</v>
      </c>
      <c r="W82" s="64" t="s">
        <v>54</v>
      </c>
      <c r="X82" s="64" t="s">
        <v>54</v>
      </c>
      <c r="Y82" s="64" t="s">
        <v>54</v>
      </c>
      <c r="Z82" s="70" t="s">
        <v>54</v>
      </c>
      <c r="AA82" s="69">
        <v>50181.39</v>
      </c>
      <c r="AB82" s="21" t="s">
        <v>55</v>
      </c>
      <c r="AC82" s="21" t="s">
        <v>54</v>
      </c>
      <c r="AD82" s="21" t="s">
        <v>54</v>
      </c>
      <c r="AE82" s="137">
        <v>284361.15000000002</v>
      </c>
      <c r="AF82" s="21" t="s">
        <v>54</v>
      </c>
      <c r="AG82" s="84" t="s">
        <v>198</v>
      </c>
      <c r="AH82" s="84" t="s">
        <v>199</v>
      </c>
      <c r="AI82" s="18" t="s">
        <v>54</v>
      </c>
    </row>
    <row r="83" spans="1:35" ht="36" x14ac:dyDescent="0.3">
      <c r="A83" s="74"/>
      <c r="B83" s="74"/>
      <c r="C83" s="74"/>
      <c r="D83" s="74"/>
      <c r="E83" s="74"/>
      <c r="F83" s="74"/>
      <c r="G83" s="74"/>
      <c r="H83" s="74"/>
      <c r="I83" s="75" t="s">
        <v>80</v>
      </c>
      <c r="J83" s="65" t="s">
        <v>81</v>
      </c>
      <c r="K83" s="65" t="s">
        <v>82</v>
      </c>
      <c r="L83" s="104">
        <v>888.29</v>
      </c>
      <c r="M83" s="74"/>
      <c r="N83" s="74"/>
      <c r="O83" s="19"/>
      <c r="P83" s="19"/>
      <c r="Q83" s="101"/>
      <c r="R83" s="19"/>
      <c r="S83" s="74"/>
      <c r="T83" s="74"/>
      <c r="U83" s="74"/>
      <c r="V83" s="74"/>
      <c r="W83" s="74"/>
      <c r="X83" s="74"/>
      <c r="Y83" s="74"/>
      <c r="Z83" s="77"/>
      <c r="AA83" s="74"/>
      <c r="AB83" s="19"/>
      <c r="AC83" s="19"/>
      <c r="AD83" s="19"/>
      <c r="AE83" s="19"/>
      <c r="AF83" s="19"/>
      <c r="AG83" s="87"/>
      <c r="AH83" s="87"/>
      <c r="AI83" s="19"/>
    </row>
    <row r="84" spans="1:35" ht="84" x14ac:dyDescent="0.3">
      <c r="A84" s="80"/>
      <c r="B84" s="80"/>
      <c r="C84" s="80"/>
      <c r="D84" s="80"/>
      <c r="E84" s="80"/>
      <c r="F84" s="80"/>
      <c r="G84" s="80"/>
      <c r="H84" s="80"/>
      <c r="I84" s="65" t="s">
        <v>83</v>
      </c>
      <c r="J84" s="105" t="s">
        <v>84</v>
      </c>
      <c r="K84" s="105" t="s">
        <v>85</v>
      </c>
      <c r="L84" s="65">
        <v>1</v>
      </c>
      <c r="M84" s="80"/>
      <c r="N84" s="80"/>
      <c r="O84" s="20"/>
      <c r="P84" s="20"/>
      <c r="Q84" s="103"/>
      <c r="R84" s="20"/>
      <c r="S84" s="80"/>
      <c r="T84" s="80"/>
      <c r="U84" s="80"/>
      <c r="V84" s="80"/>
      <c r="W84" s="80"/>
      <c r="X84" s="80"/>
      <c r="Y84" s="80"/>
      <c r="Z84" s="98"/>
      <c r="AA84" s="80"/>
      <c r="AB84" s="20"/>
      <c r="AC84" s="20"/>
      <c r="AD84" s="20"/>
      <c r="AE84" s="20"/>
      <c r="AF84" s="20"/>
      <c r="AG84" s="99"/>
      <c r="AH84" s="99"/>
      <c r="AI84" s="20"/>
    </row>
    <row r="85" spans="1:35" ht="79.2" x14ac:dyDescent="0.3">
      <c r="A85" s="32" t="s">
        <v>200</v>
      </c>
      <c r="B85" s="33" t="s">
        <v>201</v>
      </c>
      <c r="C85" s="33" t="s">
        <v>161</v>
      </c>
      <c r="D85" s="33" t="s">
        <v>162</v>
      </c>
      <c r="E85" s="33" t="s">
        <v>201</v>
      </c>
      <c r="F85" s="33" t="s">
        <v>163</v>
      </c>
      <c r="G85" s="33" t="s">
        <v>44</v>
      </c>
      <c r="H85" s="33" t="s">
        <v>44</v>
      </c>
      <c r="I85" s="34" t="s">
        <v>164</v>
      </c>
      <c r="J85" s="34" t="s">
        <v>165</v>
      </c>
      <c r="K85" s="34" t="s">
        <v>116</v>
      </c>
      <c r="L85" s="43">
        <v>4074</v>
      </c>
      <c r="M85" s="33" t="s">
        <v>48</v>
      </c>
      <c r="N85" s="33" t="s">
        <v>63</v>
      </c>
      <c r="O85" s="33" t="s">
        <v>50</v>
      </c>
      <c r="P85" s="33" t="s">
        <v>51</v>
      </c>
      <c r="Q85" s="33" t="s">
        <v>52</v>
      </c>
      <c r="R85" s="33" t="s">
        <v>53</v>
      </c>
      <c r="S85" s="48">
        <v>1190000</v>
      </c>
      <c r="T85" s="36">
        <v>1190000</v>
      </c>
      <c r="U85" s="36">
        <v>1190000</v>
      </c>
      <c r="V85" s="33" t="s">
        <v>54</v>
      </c>
      <c r="W85" s="33" t="s">
        <v>54</v>
      </c>
      <c r="X85" s="33" t="s">
        <v>54</v>
      </c>
      <c r="Y85" s="33" t="s">
        <v>54</v>
      </c>
      <c r="Z85" s="33" t="s">
        <v>54</v>
      </c>
      <c r="AA85" s="37">
        <v>210000</v>
      </c>
      <c r="AB85" s="33" t="s">
        <v>55</v>
      </c>
      <c r="AC85" s="33" t="s">
        <v>54</v>
      </c>
      <c r="AD85" s="38" t="s">
        <v>54</v>
      </c>
      <c r="AE85" s="39">
        <v>1190000</v>
      </c>
      <c r="AF85" s="33" t="s">
        <v>54</v>
      </c>
      <c r="AG85" s="40" t="s">
        <v>167</v>
      </c>
      <c r="AH85" s="40" t="s">
        <v>202</v>
      </c>
      <c r="AI85" s="40"/>
    </row>
    <row r="86" spans="1:35" ht="105.6" x14ac:dyDescent="0.3">
      <c r="A86" s="41"/>
      <c r="B86" s="42"/>
      <c r="C86" s="42"/>
      <c r="D86" s="42"/>
      <c r="E86" s="42"/>
      <c r="F86" s="42"/>
      <c r="G86" s="42"/>
      <c r="H86" s="42"/>
      <c r="I86" s="34" t="s">
        <v>169</v>
      </c>
      <c r="J86" s="34" t="s">
        <v>170</v>
      </c>
      <c r="K86" s="34" t="s">
        <v>47</v>
      </c>
      <c r="L86" s="49">
        <v>0.55000000000000004</v>
      </c>
      <c r="M86" s="42"/>
      <c r="N86" s="42"/>
      <c r="O86" s="42"/>
      <c r="P86" s="42"/>
      <c r="Q86" s="42"/>
      <c r="R86" s="42"/>
      <c r="S86" s="50"/>
      <c r="T86" s="44"/>
      <c r="U86" s="44"/>
      <c r="V86" s="42"/>
      <c r="W86" s="42"/>
      <c r="X86" s="42"/>
      <c r="Y86" s="42"/>
      <c r="Z86" s="42"/>
      <c r="AA86" s="45"/>
      <c r="AB86" s="42"/>
      <c r="AC86" s="42"/>
      <c r="AD86" s="42"/>
      <c r="AE86" s="46"/>
      <c r="AF86" s="42"/>
      <c r="AG86" s="47"/>
      <c r="AH86" s="47"/>
      <c r="AI86" s="47"/>
    </row>
  </sheetData>
  <mergeCells count="863">
    <mergeCell ref="AF85:AF86"/>
    <mergeCell ref="AG85:AG86"/>
    <mergeCell ref="AH85:AH86"/>
    <mergeCell ref="AI85:AI86"/>
    <mergeCell ref="Z85:Z86"/>
    <mergeCell ref="AA85:AA86"/>
    <mergeCell ref="AB85:AB86"/>
    <mergeCell ref="AC85:AC86"/>
    <mergeCell ref="AD85:AD86"/>
    <mergeCell ref="AE85:AE86"/>
    <mergeCell ref="T85:T86"/>
    <mergeCell ref="U85:U86"/>
    <mergeCell ref="V85:V86"/>
    <mergeCell ref="W85:W86"/>
    <mergeCell ref="X85:X86"/>
    <mergeCell ref="Y85:Y86"/>
    <mergeCell ref="N85:N86"/>
    <mergeCell ref="O85:O86"/>
    <mergeCell ref="P85:P86"/>
    <mergeCell ref="Q85:Q86"/>
    <mergeCell ref="R85:R86"/>
    <mergeCell ref="S85:S86"/>
    <mergeCell ref="AI82:AI84"/>
    <mergeCell ref="A85:A86"/>
    <mergeCell ref="B85:B86"/>
    <mergeCell ref="C85:C86"/>
    <mergeCell ref="D85:D86"/>
    <mergeCell ref="E85:E86"/>
    <mergeCell ref="F85:F86"/>
    <mergeCell ref="G85:G86"/>
    <mergeCell ref="H85:H86"/>
    <mergeCell ref="M85:M86"/>
    <mergeCell ref="AC82:AC84"/>
    <mergeCell ref="AD82:AD84"/>
    <mergeCell ref="AE82:AE84"/>
    <mergeCell ref="AF82:AF84"/>
    <mergeCell ref="AG82:AG84"/>
    <mergeCell ref="AH82:AH84"/>
    <mergeCell ref="W82:W84"/>
    <mergeCell ref="X82:X84"/>
    <mergeCell ref="Y82:Y84"/>
    <mergeCell ref="Z82:Z84"/>
    <mergeCell ref="AA82:AA84"/>
    <mergeCell ref="AB82:AB84"/>
    <mergeCell ref="Q82:Q84"/>
    <mergeCell ref="R82:R84"/>
    <mergeCell ref="S82:S84"/>
    <mergeCell ref="T82:T84"/>
    <mergeCell ref="U82:U84"/>
    <mergeCell ref="V82:V84"/>
    <mergeCell ref="G82:G84"/>
    <mergeCell ref="H82:H84"/>
    <mergeCell ref="M82:M84"/>
    <mergeCell ref="N82:N84"/>
    <mergeCell ref="O82:O84"/>
    <mergeCell ref="P82:P84"/>
    <mergeCell ref="AF80:AF81"/>
    <mergeCell ref="AG80:AG81"/>
    <mergeCell ref="AH80:AH81"/>
    <mergeCell ref="AI80:AI81"/>
    <mergeCell ref="A82:A84"/>
    <mergeCell ref="B82:B84"/>
    <mergeCell ref="C82:C84"/>
    <mergeCell ref="D82:D84"/>
    <mergeCell ref="E82:E84"/>
    <mergeCell ref="F82:F84"/>
    <mergeCell ref="Z80:Z81"/>
    <mergeCell ref="AA80:AA81"/>
    <mergeCell ref="AB80:AB81"/>
    <mergeCell ref="AC80:AC81"/>
    <mergeCell ref="AD80:AD81"/>
    <mergeCell ref="AE80:AE81"/>
    <mergeCell ref="T80:T81"/>
    <mergeCell ref="U80:U81"/>
    <mergeCell ref="V80:V81"/>
    <mergeCell ref="W80:W81"/>
    <mergeCell ref="X80:X81"/>
    <mergeCell ref="Y80:Y81"/>
    <mergeCell ref="N80:N81"/>
    <mergeCell ref="O80:O81"/>
    <mergeCell ref="P80:P81"/>
    <mergeCell ref="Q80:Q81"/>
    <mergeCell ref="R80:R81"/>
    <mergeCell ref="S80:S81"/>
    <mergeCell ref="AI78:AI79"/>
    <mergeCell ref="A80:A81"/>
    <mergeCell ref="B80:B81"/>
    <mergeCell ref="C80:C81"/>
    <mergeCell ref="D80:D81"/>
    <mergeCell ref="E80:E81"/>
    <mergeCell ref="F80:F81"/>
    <mergeCell ref="G80:G81"/>
    <mergeCell ref="H80:H81"/>
    <mergeCell ref="M80:M81"/>
    <mergeCell ref="AC78:AC79"/>
    <mergeCell ref="AD78:AD79"/>
    <mergeCell ref="AE78:AE79"/>
    <mergeCell ref="AF78:AF79"/>
    <mergeCell ref="AG78:AG79"/>
    <mergeCell ref="AH78:AH79"/>
    <mergeCell ref="W78:W79"/>
    <mergeCell ref="X78:X79"/>
    <mergeCell ref="Y78:Y79"/>
    <mergeCell ref="Z78:Z79"/>
    <mergeCell ref="AA78:AA79"/>
    <mergeCell ref="AB78:AB79"/>
    <mergeCell ref="Q78:Q79"/>
    <mergeCell ref="R78:R79"/>
    <mergeCell ref="S78:S79"/>
    <mergeCell ref="T78:T79"/>
    <mergeCell ref="U78:U79"/>
    <mergeCell ref="V78:V79"/>
    <mergeCell ref="G78:G79"/>
    <mergeCell ref="H78:H79"/>
    <mergeCell ref="M78:M79"/>
    <mergeCell ref="N78:N79"/>
    <mergeCell ref="O78:O79"/>
    <mergeCell ref="P78:P79"/>
    <mergeCell ref="AF75:AF77"/>
    <mergeCell ref="AG75:AG77"/>
    <mergeCell ref="AH75:AH77"/>
    <mergeCell ref="AI75:AI77"/>
    <mergeCell ref="A78:A79"/>
    <mergeCell ref="B78:B79"/>
    <mergeCell ref="C78:C79"/>
    <mergeCell ref="D78:D79"/>
    <mergeCell ref="E78:E79"/>
    <mergeCell ref="F78:F79"/>
    <mergeCell ref="Z75:Z77"/>
    <mergeCell ref="AA75:AA77"/>
    <mergeCell ref="AB75:AB77"/>
    <mergeCell ref="AC75:AC77"/>
    <mergeCell ref="AD75:AD77"/>
    <mergeCell ref="AE75:AE77"/>
    <mergeCell ref="T75:T77"/>
    <mergeCell ref="U75:U77"/>
    <mergeCell ref="V75:V77"/>
    <mergeCell ref="W75:W77"/>
    <mergeCell ref="X75:X77"/>
    <mergeCell ref="Y75:Y77"/>
    <mergeCell ref="N75:N77"/>
    <mergeCell ref="O75:O77"/>
    <mergeCell ref="P75:P77"/>
    <mergeCell ref="Q75:Q77"/>
    <mergeCell ref="R75:R77"/>
    <mergeCell ref="S75:S77"/>
    <mergeCell ref="AI72:AI74"/>
    <mergeCell ref="A75:A77"/>
    <mergeCell ref="B75:B77"/>
    <mergeCell ref="C75:C77"/>
    <mergeCell ref="D75:D77"/>
    <mergeCell ref="E75:E77"/>
    <mergeCell ref="F75:F77"/>
    <mergeCell ref="G75:G77"/>
    <mergeCell ref="H75:H77"/>
    <mergeCell ref="M75:M77"/>
    <mergeCell ref="AC72:AC74"/>
    <mergeCell ref="AD72:AD74"/>
    <mergeCell ref="AE72:AE74"/>
    <mergeCell ref="AF72:AF74"/>
    <mergeCell ref="AG72:AG74"/>
    <mergeCell ref="AH72:AH74"/>
    <mergeCell ref="W72:W74"/>
    <mergeCell ref="X72:X74"/>
    <mergeCell ref="Y72:Y74"/>
    <mergeCell ref="Z72:Z74"/>
    <mergeCell ref="AA72:AA74"/>
    <mergeCell ref="AB72:AB74"/>
    <mergeCell ref="Q72:Q74"/>
    <mergeCell ref="R72:R74"/>
    <mergeCell ref="S72:S74"/>
    <mergeCell ref="T72:T74"/>
    <mergeCell ref="U72:U74"/>
    <mergeCell ref="V72:V74"/>
    <mergeCell ref="G72:G74"/>
    <mergeCell ref="H72:H74"/>
    <mergeCell ref="M72:M74"/>
    <mergeCell ref="N72:N74"/>
    <mergeCell ref="O72:O74"/>
    <mergeCell ref="P72:P74"/>
    <mergeCell ref="AF69:AF71"/>
    <mergeCell ref="AG69:AG71"/>
    <mergeCell ref="AH69:AH71"/>
    <mergeCell ref="AI69:AI71"/>
    <mergeCell ref="A72:A74"/>
    <mergeCell ref="B72:B74"/>
    <mergeCell ref="C72:C74"/>
    <mergeCell ref="D72:D74"/>
    <mergeCell ref="E72:E74"/>
    <mergeCell ref="F72:F74"/>
    <mergeCell ref="Z69:Z71"/>
    <mergeCell ref="AA69:AA71"/>
    <mergeCell ref="AB69:AB71"/>
    <mergeCell ref="AC69:AC71"/>
    <mergeCell ref="AD69:AD71"/>
    <mergeCell ref="AE69:AE71"/>
    <mergeCell ref="T69:T71"/>
    <mergeCell ref="U69:U71"/>
    <mergeCell ref="V69:V71"/>
    <mergeCell ref="W69:W71"/>
    <mergeCell ref="X69:X71"/>
    <mergeCell ref="Y69:Y71"/>
    <mergeCell ref="N69:N71"/>
    <mergeCell ref="O69:O71"/>
    <mergeCell ref="P69:P71"/>
    <mergeCell ref="Q69:Q71"/>
    <mergeCell ref="R69:R71"/>
    <mergeCell ref="S69:S71"/>
    <mergeCell ref="AI64:AI66"/>
    <mergeCell ref="A69:A71"/>
    <mergeCell ref="B69:B71"/>
    <mergeCell ref="C69:C71"/>
    <mergeCell ref="D69:D71"/>
    <mergeCell ref="E69:E71"/>
    <mergeCell ref="F69:F71"/>
    <mergeCell ref="G69:G71"/>
    <mergeCell ref="H69:H71"/>
    <mergeCell ref="M69:M71"/>
    <mergeCell ref="AC64:AC66"/>
    <mergeCell ref="AD64:AD66"/>
    <mergeCell ref="AE64:AE66"/>
    <mergeCell ref="AF64:AF66"/>
    <mergeCell ref="AG64:AG66"/>
    <mergeCell ref="AH64:AH66"/>
    <mergeCell ref="W64:W66"/>
    <mergeCell ref="X64:X66"/>
    <mergeCell ref="Y64:Y66"/>
    <mergeCell ref="Z64:Z66"/>
    <mergeCell ref="AA64:AA66"/>
    <mergeCell ref="AB64:AB66"/>
    <mergeCell ref="Q64:Q66"/>
    <mergeCell ref="R64:R66"/>
    <mergeCell ref="S64:S66"/>
    <mergeCell ref="T64:T66"/>
    <mergeCell ref="U64:U66"/>
    <mergeCell ref="V64:V66"/>
    <mergeCell ref="G64:G66"/>
    <mergeCell ref="H64:H66"/>
    <mergeCell ref="M64:M66"/>
    <mergeCell ref="N64:N66"/>
    <mergeCell ref="O64:O66"/>
    <mergeCell ref="P64:P66"/>
    <mergeCell ref="AF61:AF63"/>
    <mergeCell ref="AG61:AG63"/>
    <mergeCell ref="AH61:AH63"/>
    <mergeCell ref="AI61:AI63"/>
    <mergeCell ref="A64:A66"/>
    <mergeCell ref="B64:B66"/>
    <mergeCell ref="C64:C66"/>
    <mergeCell ref="D64:D66"/>
    <mergeCell ref="E64:E66"/>
    <mergeCell ref="F64:F66"/>
    <mergeCell ref="Z61:Z63"/>
    <mergeCell ref="AA61:AA63"/>
    <mergeCell ref="AB61:AB63"/>
    <mergeCell ref="AC61:AC63"/>
    <mergeCell ref="AD61:AD63"/>
    <mergeCell ref="AE61:AE63"/>
    <mergeCell ref="T61:T63"/>
    <mergeCell ref="U61:U63"/>
    <mergeCell ref="V61:V63"/>
    <mergeCell ref="W61:W63"/>
    <mergeCell ref="X61:X63"/>
    <mergeCell ref="Y61:Y63"/>
    <mergeCell ref="N61:N63"/>
    <mergeCell ref="O61:O63"/>
    <mergeCell ref="P61:P63"/>
    <mergeCell ref="Q61:Q63"/>
    <mergeCell ref="R61:R63"/>
    <mergeCell ref="S61:S63"/>
    <mergeCell ref="AI59:AI60"/>
    <mergeCell ref="A61:A63"/>
    <mergeCell ref="B61:B63"/>
    <mergeCell ref="C61:C63"/>
    <mergeCell ref="D61:D63"/>
    <mergeCell ref="E61:E63"/>
    <mergeCell ref="F61:F63"/>
    <mergeCell ref="G61:G63"/>
    <mergeCell ref="H61:H63"/>
    <mergeCell ref="M61:M63"/>
    <mergeCell ref="AC59:AC60"/>
    <mergeCell ref="AD59:AD60"/>
    <mergeCell ref="AE59:AE60"/>
    <mergeCell ref="AF59:AF60"/>
    <mergeCell ref="AG59:AG60"/>
    <mergeCell ref="AH59:AH60"/>
    <mergeCell ref="W59:W60"/>
    <mergeCell ref="X59:X60"/>
    <mergeCell ref="Y59:Y60"/>
    <mergeCell ref="Z59:Z60"/>
    <mergeCell ref="AA59:AA60"/>
    <mergeCell ref="AB59:AB60"/>
    <mergeCell ref="Q59:Q60"/>
    <mergeCell ref="R59:R60"/>
    <mergeCell ref="S59:S60"/>
    <mergeCell ref="T59:T60"/>
    <mergeCell ref="U59:U60"/>
    <mergeCell ref="V59:V60"/>
    <mergeCell ref="G59:G60"/>
    <mergeCell ref="H59:H60"/>
    <mergeCell ref="M59:M60"/>
    <mergeCell ref="N59:N60"/>
    <mergeCell ref="O59:O60"/>
    <mergeCell ref="P59:P60"/>
    <mergeCell ref="AF57:AF58"/>
    <mergeCell ref="AG57:AG58"/>
    <mergeCell ref="AH57:AH58"/>
    <mergeCell ref="AI57:AI58"/>
    <mergeCell ref="A59:A60"/>
    <mergeCell ref="B59:B60"/>
    <mergeCell ref="C59:C60"/>
    <mergeCell ref="D59:D60"/>
    <mergeCell ref="E59:E60"/>
    <mergeCell ref="F59:F60"/>
    <mergeCell ref="Z57:Z58"/>
    <mergeCell ref="AA57:AA58"/>
    <mergeCell ref="AB57:AB58"/>
    <mergeCell ref="AC57:AC58"/>
    <mergeCell ref="AD57:AD58"/>
    <mergeCell ref="AE57:AE58"/>
    <mergeCell ref="T57:T58"/>
    <mergeCell ref="U57:U58"/>
    <mergeCell ref="V57:V58"/>
    <mergeCell ref="W57:W58"/>
    <mergeCell ref="X57:X58"/>
    <mergeCell ref="Y57:Y58"/>
    <mergeCell ref="N57:N58"/>
    <mergeCell ref="O57:O58"/>
    <mergeCell ref="P57:P58"/>
    <mergeCell ref="Q57:Q58"/>
    <mergeCell ref="R57:R58"/>
    <mergeCell ref="S57:S58"/>
    <mergeCell ref="AI55:AI56"/>
    <mergeCell ref="A57:A58"/>
    <mergeCell ref="B57:B58"/>
    <mergeCell ref="C57:C58"/>
    <mergeCell ref="D57:D58"/>
    <mergeCell ref="E57:E58"/>
    <mergeCell ref="F57:F58"/>
    <mergeCell ref="G57:G58"/>
    <mergeCell ref="H57:H58"/>
    <mergeCell ref="M57:M58"/>
    <mergeCell ref="AC55:AC56"/>
    <mergeCell ref="AD55:AD56"/>
    <mergeCell ref="AE55:AE56"/>
    <mergeCell ref="AF55:AF56"/>
    <mergeCell ref="AG55:AG56"/>
    <mergeCell ref="AH55:AH56"/>
    <mergeCell ref="W55:W56"/>
    <mergeCell ref="X55:X56"/>
    <mergeCell ref="Y55:Y56"/>
    <mergeCell ref="Z55:Z56"/>
    <mergeCell ref="AA55:AA56"/>
    <mergeCell ref="AB55:AB56"/>
    <mergeCell ref="Q55:Q56"/>
    <mergeCell ref="R55:R56"/>
    <mergeCell ref="S55:S56"/>
    <mergeCell ref="T55:T56"/>
    <mergeCell ref="U55:U56"/>
    <mergeCell ref="V55:V56"/>
    <mergeCell ref="G55:G56"/>
    <mergeCell ref="H55:H56"/>
    <mergeCell ref="M55:M56"/>
    <mergeCell ref="N55:N56"/>
    <mergeCell ref="O55:O56"/>
    <mergeCell ref="P55:P56"/>
    <mergeCell ref="A55:A56"/>
    <mergeCell ref="B55:B56"/>
    <mergeCell ref="C55:C56"/>
    <mergeCell ref="D55:D56"/>
    <mergeCell ref="E55:E56"/>
    <mergeCell ref="F55:F56"/>
    <mergeCell ref="W50:W54"/>
    <mergeCell ref="X50:X54"/>
    <mergeCell ref="Y50:Y54"/>
    <mergeCell ref="Z50:Z54"/>
    <mergeCell ref="AA50:AA54"/>
    <mergeCell ref="AB50:AB54"/>
    <mergeCell ref="O50:O54"/>
    <mergeCell ref="P50:P54"/>
    <mergeCell ref="Q50:Q54"/>
    <mergeCell ref="R50:R54"/>
    <mergeCell ref="T50:T54"/>
    <mergeCell ref="U50:U54"/>
    <mergeCell ref="AI48:AI54"/>
    <mergeCell ref="B50:B54"/>
    <mergeCell ref="C50:C54"/>
    <mergeCell ref="D50:D54"/>
    <mergeCell ref="E50:E54"/>
    <mergeCell ref="F50:F54"/>
    <mergeCell ref="G50:G54"/>
    <mergeCell ref="H50:H54"/>
    <mergeCell ref="M50:M54"/>
    <mergeCell ref="N50:N54"/>
    <mergeCell ref="AC48:AC49"/>
    <mergeCell ref="AD48:AD49"/>
    <mergeCell ref="AE48:AE49"/>
    <mergeCell ref="AF48:AF49"/>
    <mergeCell ref="AG48:AG54"/>
    <mergeCell ref="AH48:AH54"/>
    <mergeCell ref="AC50:AC54"/>
    <mergeCell ref="AD50:AD54"/>
    <mergeCell ref="AE50:AE54"/>
    <mergeCell ref="AF50:AF54"/>
    <mergeCell ref="W48:W49"/>
    <mergeCell ref="X48:X49"/>
    <mergeCell ref="Y48:Y49"/>
    <mergeCell ref="Z48:Z49"/>
    <mergeCell ref="AA48:AA49"/>
    <mergeCell ref="AB48:AB49"/>
    <mergeCell ref="Q48:Q49"/>
    <mergeCell ref="R48:R49"/>
    <mergeCell ref="S48:S54"/>
    <mergeCell ref="T48:T49"/>
    <mergeCell ref="U48:U49"/>
    <mergeCell ref="V48:V49"/>
    <mergeCell ref="V50:V54"/>
    <mergeCell ref="G48:G49"/>
    <mergeCell ref="H48:H49"/>
    <mergeCell ref="M48:M49"/>
    <mergeCell ref="N48:N49"/>
    <mergeCell ref="O48:O49"/>
    <mergeCell ref="P48:P49"/>
    <mergeCell ref="AC43:AC47"/>
    <mergeCell ref="AD43:AD47"/>
    <mergeCell ref="AE43:AE47"/>
    <mergeCell ref="AF43:AF47"/>
    <mergeCell ref="A48:A54"/>
    <mergeCell ref="B48:B49"/>
    <mergeCell ref="C48:C49"/>
    <mergeCell ref="D48:D49"/>
    <mergeCell ref="E48:E49"/>
    <mergeCell ref="F48:F49"/>
    <mergeCell ref="W43:W47"/>
    <mergeCell ref="X43:X47"/>
    <mergeCell ref="Y43:Y47"/>
    <mergeCell ref="Z43:Z47"/>
    <mergeCell ref="AA43:AA47"/>
    <mergeCell ref="AB43:AB47"/>
    <mergeCell ref="Q43:Q47"/>
    <mergeCell ref="R43:R47"/>
    <mergeCell ref="S43:S47"/>
    <mergeCell ref="T43:T47"/>
    <mergeCell ref="U43:U47"/>
    <mergeCell ref="V43:V47"/>
    <mergeCell ref="G43:G47"/>
    <mergeCell ref="H43:H47"/>
    <mergeCell ref="M43:M47"/>
    <mergeCell ref="N43:N47"/>
    <mergeCell ref="O43:O47"/>
    <mergeCell ref="P43:P47"/>
    <mergeCell ref="AE39:AE42"/>
    <mergeCell ref="AF39:AF42"/>
    <mergeCell ref="AG39:AG47"/>
    <mergeCell ref="AH39:AH47"/>
    <mergeCell ref="AI39:AI47"/>
    <mergeCell ref="B43:B47"/>
    <mergeCell ref="C43:C47"/>
    <mergeCell ref="D43:D47"/>
    <mergeCell ref="E43:E47"/>
    <mergeCell ref="F43:F47"/>
    <mergeCell ref="Y39:Y42"/>
    <mergeCell ref="Z39:Z42"/>
    <mergeCell ref="AA39:AA42"/>
    <mergeCell ref="AB39:AB42"/>
    <mergeCell ref="AC39:AC42"/>
    <mergeCell ref="AD39:AD42"/>
    <mergeCell ref="S39:S42"/>
    <mergeCell ref="T39:T42"/>
    <mergeCell ref="U39:U42"/>
    <mergeCell ref="V39:V42"/>
    <mergeCell ref="W39:W42"/>
    <mergeCell ref="X39:X42"/>
    <mergeCell ref="M39:M42"/>
    <mergeCell ref="N39:N42"/>
    <mergeCell ref="O39:O42"/>
    <mergeCell ref="P39:P42"/>
    <mergeCell ref="Q39:Q42"/>
    <mergeCell ref="R39:R42"/>
    <mergeCell ref="AI37:AI38"/>
    <mergeCell ref="A39:A47"/>
    <mergeCell ref="B39:B42"/>
    <mergeCell ref="C39:C42"/>
    <mergeCell ref="D39:D42"/>
    <mergeCell ref="E39:E42"/>
    <mergeCell ref="F39:F42"/>
    <mergeCell ref="G39:G42"/>
    <mergeCell ref="H39:H42"/>
    <mergeCell ref="I39:L42"/>
    <mergeCell ref="AC37:AC38"/>
    <mergeCell ref="AD37:AD38"/>
    <mergeCell ref="AE37:AE38"/>
    <mergeCell ref="AF37:AF38"/>
    <mergeCell ref="AG37:AG38"/>
    <mergeCell ref="AH37:AH38"/>
    <mergeCell ref="W37:W38"/>
    <mergeCell ref="X37:X38"/>
    <mergeCell ref="Y37:Y38"/>
    <mergeCell ref="Z37:Z38"/>
    <mergeCell ref="AA37:AA38"/>
    <mergeCell ref="AB37:AB38"/>
    <mergeCell ref="Q37:Q38"/>
    <mergeCell ref="R37:R38"/>
    <mergeCell ref="S37:S38"/>
    <mergeCell ref="T37:T38"/>
    <mergeCell ref="U37:U38"/>
    <mergeCell ref="V37:V38"/>
    <mergeCell ref="G37:G38"/>
    <mergeCell ref="H37:H38"/>
    <mergeCell ref="M37:M38"/>
    <mergeCell ref="N37:N38"/>
    <mergeCell ref="O37:O38"/>
    <mergeCell ref="P37:P38"/>
    <mergeCell ref="AF34:AF36"/>
    <mergeCell ref="AG34:AG36"/>
    <mergeCell ref="AH34:AH36"/>
    <mergeCell ref="AI34:AI36"/>
    <mergeCell ref="A37:A38"/>
    <mergeCell ref="B37:B38"/>
    <mergeCell ref="C37:C38"/>
    <mergeCell ref="D37:D38"/>
    <mergeCell ref="E37:E38"/>
    <mergeCell ref="F37:F38"/>
    <mergeCell ref="Z34:Z36"/>
    <mergeCell ref="AA34:AA36"/>
    <mergeCell ref="AB34:AB36"/>
    <mergeCell ref="AC34:AC36"/>
    <mergeCell ref="AD34:AD36"/>
    <mergeCell ref="AE34:AE36"/>
    <mergeCell ref="T34:T36"/>
    <mergeCell ref="U34:U36"/>
    <mergeCell ref="V34:V36"/>
    <mergeCell ref="W34:W36"/>
    <mergeCell ref="X34:X36"/>
    <mergeCell ref="Y34:Y36"/>
    <mergeCell ref="N34:N36"/>
    <mergeCell ref="O34:O36"/>
    <mergeCell ref="P34:P36"/>
    <mergeCell ref="Q34:Q36"/>
    <mergeCell ref="R34:R36"/>
    <mergeCell ref="S34:S36"/>
    <mergeCell ref="AI31:AI33"/>
    <mergeCell ref="A34:A36"/>
    <mergeCell ref="B34:B36"/>
    <mergeCell ref="C34:C36"/>
    <mergeCell ref="D34:D36"/>
    <mergeCell ref="E34:E36"/>
    <mergeCell ref="F34:F36"/>
    <mergeCell ref="G34:G36"/>
    <mergeCell ref="H34:H36"/>
    <mergeCell ref="M34:M36"/>
    <mergeCell ref="AC31:AC33"/>
    <mergeCell ref="AD31:AD33"/>
    <mergeCell ref="AE31:AE33"/>
    <mergeCell ref="AF31:AF33"/>
    <mergeCell ref="AG31:AG33"/>
    <mergeCell ref="AH31:AH33"/>
    <mergeCell ref="W31:W33"/>
    <mergeCell ref="X31:X33"/>
    <mergeCell ref="Y31:Y33"/>
    <mergeCell ref="Z31:Z33"/>
    <mergeCell ref="AA31:AA33"/>
    <mergeCell ref="AB31:AB33"/>
    <mergeCell ref="Q31:Q33"/>
    <mergeCell ref="R31:R33"/>
    <mergeCell ref="S31:S33"/>
    <mergeCell ref="T31:T33"/>
    <mergeCell ref="U31:U33"/>
    <mergeCell ref="V31:V33"/>
    <mergeCell ref="G31:G33"/>
    <mergeCell ref="H31:H33"/>
    <mergeCell ref="M31:M33"/>
    <mergeCell ref="N31:N33"/>
    <mergeCell ref="O31:O33"/>
    <mergeCell ref="P31:P33"/>
    <mergeCell ref="A31:A33"/>
    <mergeCell ref="B31:B33"/>
    <mergeCell ref="C31:C33"/>
    <mergeCell ref="D31:D33"/>
    <mergeCell ref="E31:E33"/>
    <mergeCell ref="F31:F33"/>
    <mergeCell ref="AD28:AD30"/>
    <mergeCell ref="AE28:AE30"/>
    <mergeCell ref="AF28:AF30"/>
    <mergeCell ref="AG28:AG30"/>
    <mergeCell ref="AH28:AH30"/>
    <mergeCell ref="AI28:AI30"/>
    <mergeCell ref="X28:X30"/>
    <mergeCell ref="Y28:Y30"/>
    <mergeCell ref="Z28:Z30"/>
    <mergeCell ref="AA28:AA30"/>
    <mergeCell ref="AB28:AB30"/>
    <mergeCell ref="AC28:AC30"/>
    <mergeCell ref="R28:R30"/>
    <mergeCell ref="S28:S30"/>
    <mergeCell ref="T28:T30"/>
    <mergeCell ref="U28:U30"/>
    <mergeCell ref="V28:V30"/>
    <mergeCell ref="W28:W30"/>
    <mergeCell ref="H28:H30"/>
    <mergeCell ref="M28:M30"/>
    <mergeCell ref="N28:N30"/>
    <mergeCell ref="O28:O30"/>
    <mergeCell ref="P28:P30"/>
    <mergeCell ref="Q28:Q30"/>
    <mergeCell ref="AG25:AG27"/>
    <mergeCell ref="AH25:AH27"/>
    <mergeCell ref="AI25:AI27"/>
    <mergeCell ref="A28:A30"/>
    <mergeCell ref="B28:B30"/>
    <mergeCell ref="C28:C30"/>
    <mergeCell ref="D28:D30"/>
    <mergeCell ref="E28:E30"/>
    <mergeCell ref="F28:F30"/>
    <mergeCell ref="G28:G30"/>
    <mergeCell ref="AA25:AA27"/>
    <mergeCell ref="AB25:AB27"/>
    <mergeCell ref="AC25:AC27"/>
    <mergeCell ref="AD25:AD27"/>
    <mergeCell ref="AE25:AE27"/>
    <mergeCell ref="AF25:AF27"/>
    <mergeCell ref="U25:U27"/>
    <mergeCell ref="V25:V27"/>
    <mergeCell ref="W25:W27"/>
    <mergeCell ref="X25:X27"/>
    <mergeCell ref="Y25:Y27"/>
    <mergeCell ref="Z25:Z27"/>
    <mergeCell ref="O25:O27"/>
    <mergeCell ref="P25:P27"/>
    <mergeCell ref="Q25:Q27"/>
    <mergeCell ref="R25:R27"/>
    <mergeCell ref="S25:S27"/>
    <mergeCell ref="T25:T27"/>
    <mergeCell ref="F25:F27"/>
    <mergeCell ref="G25:G27"/>
    <mergeCell ref="H25:H27"/>
    <mergeCell ref="I25:L27"/>
    <mergeCell ref="M25:M27"/>
    <mergeCell ref="N25:N27"/>
    <mergeCell ref="B22:B24"/>
    <mergeCell ref="C22:C24"/>
    <mergeCell ref="D22:D24"/>
    <mergeCell ref="E22:E24"/>
    <mergeCell ref="F22:F24"/>
    <mergeCell ref="A25:A27"/>
    <mergeCell ref="B25:B27"/>
    <mergeCell ref="C25:C27"/>
    <mergeCell ref="D25:D27"/>
    <mergeCell ref="E25:E27"/>
    <mergeCell ref="AD19:AD24"/>
    <mergeCell ref="AE19:AE24"/>
    <mergeCell ref="AF19:AF24"/>
    <mergeCell ref="AG19:AG24"/>
    <mergeCell ref="AH19:AH24"/>
    <mergeCell ref="AI19:AI24"/>
    <mergeCell ref="X19:X24"/>
    <mergeCell ref="Y19:Y24"/>
    <mergeCell ref="Z19:Z24"/>
    <mergeCell ref="AA19:AA24"/>
    <mergeCell ref="AB19:AB24"/>
    <mergeCell ref="AC19:AC24"/>
    <mergeCell ref="R19:R24"/>
    <mergeCell ref="S19:S24"/>
    <mergeCell ref="T19:T24"/>
    <mergeCell ref="U19:U24"/>
    <mergeCell ref="V19:V24"/>
    <mergeCell ref="W19:W24"/>
    <mergeCell ref="I19:L24"/>
    <mergeCell ref="M19:M24"/>
    <mergeCell ref="N19:N24"/>
    <mergeCell ref="O19:O24"/>
    <mergeCell ref="P19:P24"/>
    <mergeCell ref="Q19:Q24"/>
    <mergeCell ref="AH16:AH18"/>
    <mergeCell ref="AI16:AI18"/>
    <mergeCell ref="A19:A24"/>
    <mergeCell ref="B19:B21"/>
    <mergeCell ref="C19:C21"/>
    <mergeCell ref="D19:D21"/>
    <mergeCell ref="E19:E21"/>
    <mergeCell ref="F19:F21"/>
    <mergeCell ref="G19:G24"/>
    <mergeCell ref="H19:H24"/>
    <mergeCell ref="AB16:AB18"/>
    <mergeCell ref="AC16:AC18"/>
    <mergeCell ref="AD16:AD18"/>
    <mergeCell ref="AE16:AE18"/>
    <mergeCell ref="AF16:AF18"/>
    <mergeCell ref="AG16:AG18"/>
    <mergeCell ref="V16:V18"/>
    <mergeCell ref="W16:W18"/>
    <mergeCell ref="X16:X18"/>
    <mergeCell ref="Y16:Y18"/>
    <mergeCell ref="Z16:Z18"/>
    <mergeCell ref="AA16:AA18"/>
    <mergeCell ref="P16:P18"/>
    <mergeCell ref="Q16:Q18"/>
    <mergeCell ref="R16:R18"/>
    <mergeCell ref="S16:S18"/>
    <mergeCell ref="T16:T18"/>
    <mergeCell ref="U16:U18"/>
    <mergeCell ref="G16:G18"/>
    <mergeCell ref="H16:H18"/>
    <mergeCell ref="I16:L18"/>
    <mergeCell ref="M16:M18"/>
    <mergeCell ref="N16:N18"/>
    <mergeCell ref="O16:O18"/>
    <mergeCell ref="AF13:AF15"/>
    <mergeCell ref="AG13:AG15"/>
    <mergeCell ref="AH13:AH15"/>
    <mergeCell ref="AI13:AI15"/>
    <mergeCell ref="A16:A18"/>
    <mergeCell ref="B16:B18"/>
    <mergeCell ref="C16:C18"/>
    <mergeCell ref="D16:D18"/>
    <mergeCell ref="E16:E18"/>
    <mergeCell ref="F16:F18"/>
    <mergeCell ref="Z13:Z15"/>
    <mergeCell ref="AA13:AA15"/>
    <mergeCell ref="AB13:AB15"/>
    <mergeCell ref="AC13:AC15"/>
    <mergeCell ref="AD13:AD15"/>
    <mergeCell ref="AE13:AE15"/>
    <mergeCell ref="T13:T15"/>
    <mergeCell ref="U13:U15"/>
    <mergeCell ref="V13:V15"/>
    <mergeCell ref="W13:W15"/>
    <mergeCell ref="X13:X15"/>
    <mergeCell ref="Y13:Y15"/>
    <mergeCell ref="N13:N15"/>
    <mergeCell ref="O13:O15"/>
    <mergeCell ref="P13:P15"/>
    <mergeCell ref="Q13:Q15"/>
    <mergeCell ref="R13:R15"/>
    <mergeCell ref="S13:S15"/>
    <mergeCell ref="AI10:AI12"/>
    <mergeCell ref="A13:A15"/>
    <mergeCell ref="B13:B15"/>
    <mergeCell ref="C13:C15"/>
    <mergeCell ref="D13:D15"/>
    <mergeCell ref="E13:E15"/>
    <mergeCell ref="F13:F15"/>
    <mergeCell ref="G13:G15"/>
    <mergeCell ref="H13:H15"/>
    <mergeCell ref="M13:M15"/>
    <mergeCell ref="AC10:AC12"/>
    <mergeCell ref="AD10:AD12"/>
    <mergeCell ref="AE10:AE12"/>
    <mergeCell ref="AF10:AF12"/>
    <mergeCell ref="AG10:AG12"/>
    <mergeCell ref="AH10:AH12"/>
    <mergeCell ref="W10:W12"/>
    <mergeCell ref="X10:X12"/>
    <mergeCell ref="Y10:Y12"/>
    <mergeCell ref="Z10:Z12"/>
    <mergeCell ref="AA10:AA12"/>
    <mergeCell ref="AB10:AB12"/>
    <mergeCell ref="Q10:Q12"/>
    <mergeCell ref="R10:R12"/>
    <mergeCell ref="S10:S12"/>
    <mergeCell ref="T10:T12"/>
    <mergeCell ref="U10:U12"/>
    <mergeCell ref="V10:V12"/>
    <mergeCell ref="G10:G12"/>
    <mergeCell ref="H10:H12"/>
    <mergeCell ref="M10:M12"/>
    <mergeCell ref="N10:N12"/>
    <mergeCell ref="O10:O12"/>
    <mergeCell ref="P10:P12"/>
    <mergeCell ref="AF8:AF9"/>
    <mergeCell ref="AG8:AG9"/>
    <mergeCell ref="AH8:AH9"/>
    <mergeCell ref="AI8:AI9"/>
    <mergeCell ref="A10:A12"/>
    <mergeCell ref="B10:B12"/>
    <mergeCell ref="C10:C12"/>
    <mergeCell ref="D10:D12"/>
    <mergeCell ref="E10:E12"/>
    <mergeCell ref="F10:F12"/>
    <mergeCell ref="Z8:Z9"/>
    <mergeCell ref="AA8:AA9"/>
    <mergeCell ref="AB8:AB9"/>
    <mergeCell ref="AC8:AC9"/>
    <mergeCell ref="AD8:AD9"/>
    <mergeCell ref="AE8:AE9"/>
    <mergeCell ref="T8:T9"/>
    <mergeCell ref="U8:U9"/>
    <mergeCell ref="V8:V9"/>
    <mergeCell ref="W8:W9"/>
    <mergeCell ref="X8:X9"/>
    <mergeCell ref="Y8:Y9"/>
    <mergeCell ref="N8:N9"/>
    <mergeCell ref="O8:O9"/>
    <mergeCell ref="P8:P9"/>
    <mergeCell ref="Q8:Q9"/>
    <mergeCell ref="R8:R9"/>
    <mergeCell ref="S8:S9"/>
    <mergeCell ref="AI6:AI7"/>
    <mergeCell ref="A8:A9"/>
    <mergeCell ref="B8:B9"/>
    <mergeCell ref="C8:C9"/>
    <mergeCell ref="D8:D9"/>
    <mergeCell ref="E8:E9"/>
    <mergeCell ref="F8:F9"/>
    <mergeCell ref="G8:G9"/>
    <mergeCell ref="H8:H9"/>
    <mergeCell ref="M8:M9"/>
    <mergeCell ref="AC6:AC7"/>
    <mergeCell ref="AD6:AD7"/>
    <mergeCell ref="AE6:AE7"/>
    <mergeCell ref="AF6:AF7"/>
    <mergeCell ref="AG6:AG7"/>
    <mergeCell ref="AH6:AH7"/>
    <mergeCell ref="W6:W7"/>
    <mergeCell ref="X6:X7"/>
    <mergeCell ref="Y6:Y7"/>
    <mergeCell ref="Z6:Z7"/>
    <mergeCell ref="AA6:AA7"/>
    <mergeCell ref="AB6:AB7"/>
    <mergeCell ref="Q6:Q7"/>
    <mergeCell ref="R6:R7"/>
    <mergeCell ref="S6:S7"/>
    <mergeCell ref="T6:T7"/>
    <mergeCell ref="U6:U7"/>
    <mergeCell ref="V6:V7"/>
    <mergeCell ref="G6:G7"/>
    <mergeCell ref="H6:H7"/>
    <mergeCell ref="M6:M7"/>
    <mergeCell ref="N6:N7"/>
    <mergeCell ref="O6:O7"/>
    <mergeCell ref="P6:P7"/>
    <mergeCell ref="AF3:AF4"/>
    <mergeCell ref="AG3:AG4"/>
    <mergeCell ref="AH3:AH4"/>
    <mergeCell ref="AI3:AI4"/>
    <mergeCell ref="A6:A7"/>
    <mergeCell ref="B6:B7"/>
    <mergeCell ref="C6:C7"/>
    <mergeCell ref="D6:D7"/>
    <mergeCell ref="E6:E7"/>
    <mergeCell ref="F6:F7"/>
    <mergeCell ref="S3:S4"/>
    <mergeCell ref="T3:T4"/>
    <mergeCell ref="U3:Z3"/>
    <mergeCell ref="AA3:AA4"/>
    <mergeCell ref="AB3:AB4"/>
    <mergeCell ref="AC3:AE3"/>
    <mergeCell ref="M3:M4"/>
    <mergeCell ref="N3:N4"/>
    <mergeCell ref="O3:O4"/>
    <mergeCell ref="P3:P4"/>
    <mergeCell ref="Q3:Q4"/>
    <mergeCell ref="R3:R4"/>
    <mergeCell ref="A1:AH1"/>
    <mergeCell ref="A3:A4"/>
    <mergeCell ref="B3:B4"/>
    <mergeCell ref="C3:C4"/>
    <mergeCell ref="D3:D4"/>
    <mergeCell ref="E3:E4"/>
    <mergeCell ref="F3:F4"/>
    <mergeCell ref="G3:G4"/>
    <mergeCell ref="H3:H4"/>
    <mergeCell ref="I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Romuald Grabštunovič</dc:creator>
  <cp:lastModifiedBy>Romuald Grabštunovič</cp:lastModifiedBy>
  <dcterms:created xsi:type="dcterms:W3CDTF">2025-12-18T08:52:02Z</dcterms:created>
  <dcterms:modified xsi:type="dcterms:W3CDTF">2025-12-18T08:54:59Z</dcterms:modified>
</cp:coreProperties>
</file>