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a\Desktop\"/>
    </mc:Choice>
  </mc:AlternateContent>
  <xr:revisionPtr revIDLastSave="0" documentId="8_{4C1DD1A2-BAD7-4DAF-B501-A8601FBA6600}" xr6:coauthVersionLast="47" xr6:coauthVersionMax="47" xr10:uidLastSave="{00000000-0000-0000-0000-000000000000}"/>
  <bookViews>
    <workbookView xWindow="28690" yWindow="-5200" windowWidth="29020" windowHeight="1582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M28" i="1" l="1"/>
  <c r="G28" i="1"/>
  <c r="F28" i="1" s="1"/>
  <c r="F22" i="1"/>
  <c r="F21" i="1"/>
  <c r="F23" i="1"/>
  <c r="E25" i="1" l="1"/>
</calcChain>
</file>

<file path=xl/sharedStrings.xml><?xml version="1.0" encoding="utf-8"?>
<sst xmlns="http://schemas.openxmlformats.org/spreadsheetml/2006/main" count="82" uniqueCount="68">
  <si>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</si>
  <si>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</si>
  <si>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</si>
  <si>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10.1.3-ESFA-R-920 Paslaugų ir asmenų aptarnavimo kokybės gerinimas savivaldybėse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</si>
  <si>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</si>
  <si>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UTENOS REGIONO PROJEKTŲ SĄRAŠAS</t>
    </r>
  </si>
  <si>
    <t>2017-10-12</t>
  </si>
  <si>
    <t>Nr.</t>
  </si>
  <si>
    <t>10.1.3-ESFA-R-920-91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</si>
  <si>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</si>
  <si>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</si>
  <si>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</si>
  <si>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</si>
  <si>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</si>
  <si>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</si>
  <si>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</si>
  <si>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</si>
  <si>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</si>
  <si>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</si>
  <si>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</si>
  <si>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</si>
  <si>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</si>
  <si>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</si>
  <si>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</si>
  <si>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</si>
  <si>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</si>
  <si>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</si>
  <si>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</si>
  <si>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</si>
  <si>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</si>
  <si>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</si>
  <si>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</si>
  <si>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</si>
  <si>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</si>
  <si>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</si>
  <si>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</si>
  <si>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</si>
  <si>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</si>
  <si>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Anykščių rajono savivaldybės administracija,</t>
  </si>
  <si>
    <t>Paslaugų ir asmenų aptarnavimo kokybės gerinimas Anykščių savivaldybėje</t>
  </si>
  <si>
    <t>Atitinka reikalavimą, nustatytą PFSA 33.2.1 p. (atliks iki paraiškos pateikimo). Kitos 33 punkto nuostatos netaikomos.</t>
  </si>
  <si>
    <t>2.</t>
  </si>
  <si>
    <t>Ignalinos rajono savivaldybės administracija</t>
  </si>
  <si>
    <t>Paslaugų ir asmenų aptarnavimo kokybės gerinimas Ignalinos rajono savivaldybėje</t>
  </si>
  <si>
    <t>3.</t>
  </si>
  <si>
    <t>Molėtų rajono savivaldybės administracija</t>
  </si>
  <si>
    <t>Paslaugų ir asmenų aptarnavimo kokybės gerinimas Molėtų rajono savivaldybėje</t>
  </si>
  <si>
    <t>Iki paraiškos pateikimo termino PFSA 33.2.1 p. reikalavimas (vartotojų patenkinimo paslaugomis tyrimas)  bus atliktas. Tyrimo atlikimo terminas iki 2017-11-28 . Kiti 33 punkto reikalavimai netaikomi.</t>
  </si>
  <si>
    <t>4.</t>
  </si>
  <si>
    <t>Utenos rajono savivaldybės administracija</t>
  </si>
  <si>
    <t>Paslaugų ir asmenų aptarnavimo kokybės gerinimas Utenos rajono seniūnijose</t>
  </si>
  <si>
    <t>Atitinka reikalavimą, nustatytą PFSA 33.2.1 p. Kitos 33 punkto nuostatos netaikomos.</t>
  </si>
  <si>
    <t>5.</t>
  </si>
  <si>
    <t>Visagino savivaldybės administracija</t>
  </si>
  <si>
    <t>Paslaugų ir asmenų aptarnavimo kokybės gerinimas Visagino savivaldybėje</t>
  </si>
  <si>
    <t>Projekto parengtumas atitinka PFSA 33 punkte nurodytus parengtumo reikalavimus: 
- Atitinka 33.2.1 p. 
- Iki paraiškos pateikimo atitiks 33.2.2 ir 33.2.3 p. 
- 33.1.1, 33.1.2 p. reikalavimai netaikomi.</t>
  </si>
  <si>
    <t>6.</t>
  </si>
  <si>
    <t>VšĮ Utenos verslo informacijos centras</t>
  </si>
  <si>
    <t>Paslaugų ir asmenų aptarnavimo kokybės gerinimas Utenos rajono savivaldybėje, I etapas</t>
  </si>
  <si>
    <t>Iki paraiškos pateikimo termino PFSA 33.2.1 p. reikalavimas (vartotojų patenkinimo paslaugomis tyrimas) bus atliktas. Tyrimo atlikimo terminas iki 2017-12-15 . Kiti 33 punkto reikalavimai netaikomi.</t>
  </si>
  <si>
    <t>7.</t>
  </si>
  <si>
    <t>Zarasų rajono savivaldybės administracija</t>
  </si>
  <si>
    <t>Paslaugų ir asmenų aptarnavimo kokybės gerinimas Zarasų rajono savivaldybėje</t>
  </si>
  <si>
    <t>Projekto parengtumas atitinka PFSA 33 punkte nurodytus parengtumo reikalavimus: 
- Atitinka 33.2.1 p. 
- 33.1.1, 33.1.2, 33.2.2 ir 33.2.3 p. reikalavimai netaikomi.</t>
  </si>
  <si>
    <t>IŠ VISO:</t>
  </si>
  <si>
    <t>Regionui numatytas ES struktūrinių fondų lėšų limitas:</t>
  </si>
  <si>
    <t xml:space="preserve">Utenos regiono plėtros tarybos 
2017 m. spalio 12 d. sprendimu Nr. 51/7S-47
(Utenos regiono plėtros tarybos 
2022 m.  birželio 21  d. sprendimo Nr.  KS(T)-10 redakcija) </t>
  </si>
  <si>
    <t>PATVIRTINTA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</si>
</sst>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8"/>
      <name val="Arial"/>
      <family val="2"/>
      <charset val="186"/>
    </font>
    <font>
      <sz val="8"/>
      <color rgb="FF00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04">
    <xf numFmtId="0" fontId="1" fillId="0" borderId="0" xfId="0" applyFont="1"/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0" borderId="16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11" fillId="0" borderId="0" xfId="0" applyFont="1"/>
    <xf numFmtId="0" fontId="1" fillId="0" borderId="0" xfId="0" applyFont="1" applyAlignment="1">
      <alignment horizontal="left"/>
    </xf>
    <xf numFmtId="0" fontId="7" fillId="2" borderId="2" xfId="1" applyFont="1" applyFill="1" applyBorder="1" applyAlignment="1">
      <alignment horizontal="left" vertical="top" wrapText="1" readingOrder="1"/>
    </xf>
    <xf numFmtId="0" fontId="9" fillId="0" borderId="1" xfId="1" applyFont="1" applyBorder="1" applyAlignment="1">
      <alignment vertical="top" wrapText="1" readingOrder="1"/>
    </xf>
    <xf numFmtId="4" fontId="1" fillId="0" borderId="0" xfId="0" applyNumberFormat="1" applyFont="1"/>
    <xf numFmtId="0" fontId="12" fillId="0" borderId="0" xfId="0" applyFont="1" applyAlignment="1">
      <alignment wrapText="1"/>
    </xf>
    <xf numFmtId="164" fontId="8" fillId="0" borderId="18" xfId="1" applyNumberFormat="1" applyFont="1" applyBorder="1" applyAlignment="1">
      <alignment horizontal="center" vertical="center" wrapText="1" readingOrder="1"/>
    </xf>
    <xf numFmtId="0" fontId="8" fillId="0" borderId="17" xfId="1" applyFont="1" applyBorder="1" applyAlignment="1">
      <alignment vertical="center" wrapText="1" readingOrder="1"/>
    </xf>
    <xf numFmtId="0" fontId="8" fillId="0" borderId="3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horizontal="center" vertical="center" wrapText="1" readingOrder="1"/>
    </xf>
    <xf numFmtId="4" fontId="12" fillId="0" borderId="5" xfId="1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wrapText="1"/>
    </xf>
    <xf numFmtId="164" fontId="8" fillId="0" borderId="17" xfId="1" applyNumberFormat="1" applyFont="1" applyBorder="1" applyAlignment="1">
      <alignment horizontal="center" vertical="center" wrapText="1" readingOrder="1"/>
    </xf>
    <xf numFmtId="0" fontId="8" fillId="0" borderId="17" xfId="1" applyFont="1" applyBorder="1" applyAlignment="1">
      <alignment vertical="top" wrapText="1" readingOrder="1"/>
    </xf>
    <xf numFmtId="0" fontId="8" fillId="0" borderId="17" xfId="1" applyFont="1" applyBorder="1" applyAlignment="1">
      <alignment horizontal="left" vertical="top" wrapText="1" readingOrder="1"/>
    </xf>
    <xf numFmtId="0" fontId="8" fillId="0" borderId="27" xfId="1" applyFont="1" applyBorder="1" applyAlignment="1">
      <alignment vertical="top" wrapText="1" readingOrder="1"/>
    </xf>
    <xf numFmtId="164" fontId="8" fillId="0" borderId="27" xfId="1" applyNumberFormat="1" applyFont="1" applyBorder="1" applyAlignment="1">
      <alignment horizontal="center" vertical="center" wrapText="1" readingOrder="1"/>
    </xf>
    <xf numFmtId="0" fontId="8" fillId="0" borderId="27" xfId="1" applyFont="1" applyBorder="1" applyAlignment="1">
      <alignment horizontal="left" vertical="top" wrapText="1" readingOrder="1"/>
    </xf>
    <xf numFmtId="0" fontId="8" fillId="0" borderId="17" xfId="1" applyFont="1" applyBorder="1" applyAlignment="1">
      <alignment horizontal="center" vertical="top" wrapText="1" readingOrder="1"/>
    </xf>
    <xf numFmtId="0" fontId="8" fillId="0" borderId="27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vertical="center" wrapText="1" readingOrder="1"/>
    </xf>
    <xf numFmtId="164" fontId="9" fillId="0" borderId="20" xfId="1" applyNumberFormat="1" applyFont="1" applyBorder="1" applyAlignment="1">
      <alignment horizontal="center" vertical="top" wrapText="1" readingOrder="1"/>
    </xf>
    <xf numFmtId="164" fontId="9" fillId="0" borderId="31" xfId="1" applyNumberFormat="1" applyFont="1" applyBorder="1" applyAlignment="1">
      <alignment horizontal="center" vertical="top" wrapText="1" readingOrder="1"/>
    </xf>
    <xf numFmtId="164" fontId="9" fillId="0" borderId="21" xfId="1" applyNumberFormat="1" applyFont="1" applyBorder="1" applyAlignment="1">
      <alignment horizontal="center" vertical="top" wrapText="1" readingOrder="1"/>
    </xf>
    <xf numFmtId="164" fontId="9" fillId="0" borderId="19" xfId="1" applyNumberFormat="1" applyFont="1" applyBorder="1" applyAlignment="1">
      <alignment horizontal="center" vertical="top" wrapText="1" readingOrder="1"/>
    </xf>
    <xf numFmtId="0" fontId="8" fillId="0" borderId="15" xfId="1" applyFont="1" applyBorder="1" applyAlignment="1">
      <alignment horizontal="left" vertical="top" wrapText="1" readingOrder="1"/>
    </xf>
    <xf numFmtId="0" fontId="8" fillId="0" borderId="16" xfId="1" applyFont="1" applyBorder="1" applyAlignment="1">
      <alignment horizontal="left" vertical="top" wrapText="1" readingOrder="1"/>
    </xf>
    <xf numFmtId="165" fontId="8" fillId="0" borderId="32" xfId="1" applyNumberFormat="1" applyFont="1" applyBorder="1" applyAlignment="1">
      <alignment horizontal="center" vertical="center" wrapText="1" readingOrder="1"/>
    </xf>
    <xf numFmtId="0" fontId="8" fillId="0" borderId="2" xfId="1" applyFont="1" applyBorder="1" applyAlignment="1">
      <alignment horizontal="right" vertical="top" wrapText="1" readingOrder="1"/>
    </xf>
    <xf numFmtId="0" fontId="1" fillId="0" borderId="4" xfId="1" applyFont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166" fontId="8" fillId="0" borderId="14" xfId="1" applyNumberFormat="1" applyFont="1" applyBorder="1" applyAlignment="1">
      <alignment horizontal="left" vertical="top" wrapText="1" readingOrder="1"/>
    </xf>
    <xf numFmtId="0" fontId="1" fillId="0" borderId="1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164" fontId="8" fillId="0" borderId="10" xfId="1" applyNumberFormat="1" applyFont="1" applyBorder="1" applyAlignment="1">
      <alignment horizontal="center" vertical="center" wrapText="1" readingOrder="1"/>
    </xf>
    <xf numFmtId="164" fontId="8" fillId="0" borderId="5" xfId="1" applyNumberFormat="1" applyFont="1" applyBorder="1" applyAlignment="1">
      <alignment horizontal="center" vertical="center" wrapText="1" readingOrder="1"/>
    </xf>
    <xf numFmtId="164" fontId="9" fillId="0" borderId="22" xfId="1" applyNumberFormat="1" applyFont="1" applyBorder="1" applyAlignment="1">
      <alignment horizontal="center" vertical="top" wrapText="1" readingOrder="1"/>
    </xf>
    <xf numFmtId="0" fontId="1" fillId="0" borderId="23" xfId="1" applyFont="1" applyBorder="1" applyAlignment="1">
      <alignment horizontal="center" vertical="top" wrapText="1"/>
    </xf>
    <xf numFmtId="164" fontId="9" fillId="0" borderId="24" xfId="1" applyNumberFormat="1" applyFont="1" applyBorder="1" applyAlignment="1">
      <alignment horizontal="center" vertical="top" wrapText="1" readingOrder="1"/>
    </xf>
    <xf numFmtId="0" fontId="1" fillId="0" borderId="25" xfId="1" applyFont="1" applyBorder="1" applyAlignment="1">
      <alignment horizontal="center" vertical="top" wrapText="1"/>
    </xf>
    <xf numFmtId="0" fontId="1" fillId="0" borderId="26" xfId="1" applyFont="1" applyBorder="1" applyAlignment="1">
      <alignment horizontal="center" vertical="top" wrapText="1"/>
    </xf>
    <xf numFmtId="165" fontId="8" fillId="0" borderId="17" xfId="1" applyNumberFormat="1" applyFont="1" applyBorder="1" applyAlignment="1">
      <alignment horizontal="center" vertical="center" wrapText="1" readingOrder="1"/>
    </xf>
    <xf numFmtId="0" fontId="1" fillId="0" borderId="6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8" fillId="0" borderId="27" xfId="1" applyFont="1" applyBorder="1" applyAlignment="1">
      <alignment vertical="top" wrapText="1" readingOrder="1"/>
    </xf>
    <xf numFmtId="0" fontId="1" fillId="0" borderId="28" xfId="1" applyFont="1" applyBorder="1" applyAlignment="1">
      <alignment vertical="top" wrapText="1"/>
    </xf>
    <xf numFmtId="164" fontId="8" fillId="0" borderId="29" xfId="1" applyNumberFormat="1" applyFont="1" applyBorder="1" applyAlignment="1">
      <alignment horizontal="center" vertical="center" wrapText="1" readingOrder="1"/>
    </xf>
    <xf numFmtId="164" fontId="8" fillId="0" borderId="28" xfId="1" applyNumberFormat="1" applyFont="1" applyBorder="1" applyAlignment="1">
      <alignment horizontal="center" vertical="center" wrapText="1" readingOrder="1"/>
    </xf>
    <xf numFmtId="164" fontId="8" fillId="0" borderId="27" xfId="1" applyNumberFormat="1" applyFont="1" applyBorder="1" applyAlignment="1">
      <alignment horizontal="center" vertical="center" wrapText="1" readingOrder="1"/>
    </xf>
    <xf numFmtId="0" fontId="1" fillId="0" borderId="28" xfId="1" applyFont="1" applyBorder="1" applyAlignment="1">
      <alignment horizontal="center" vertical="center" wrapText="1"/>
    </xf>
    <xf numFmtId="0" fontId="1" fillId="0" borderId="30" xfId="1" applyFont="1" applyBorder="1" applyAlignment="1">
      <alignment horizontal="center" vertical="center" wrapText="1"/>
    </xf>
    <xf numFmtId="164" fontId="13" fillId="0" borderId="15" xfId="1" applyNumberFormat="1" applyFont="1" applyBorder="1" applyAlignment="1">
      <alignment horizontal="center" vertical="center" wrapText="1" readingOrder="1"/>
    </xf>
    <xf numFmtId="164" fontId="13" fillId="0" borderId="16" xfId="1" applyNumberFormat="1" applyFont="1" applyBorder="1" applyAlignment="1">
      <alignment horizontal="center" vertical="center" wrapText="1" readingOrder="1"/>
    </xf>
    <xf numFmtId="165" fontId="8" fillId="0" borderId="15" xfId="1" applyNumberFormat="1" applyFont="1" applyBorder="1" applyAlignment="1">
      <alignment horizontal="center" vertical="center" wrapText="1" readingOrder="1"/>
    </xf>
    <xf numFmtId="165" fontId="8" fillId="0" borderId="1" xfId="1" applyNumberFormat="1" applyFont="1" applyBorder="1" applyAlignment="1">
      <alignment horizontal="center" vertical="center" wrapText="1" readingOrder="1"/>
    </xf>
    <xf numFmtId="165" fontId="8" fillId="0" borderId="16" xfId="1" applyNumberFormat="1" applyFont="1" applyBorder="1" applyAlignment="1">
      <alignment horizontal="center" vertical="center" wrapText="1" readingOrder="1"/>
    </xf>
    <xf numFmtId="0" fontId="8" fillId="0" borderId="10" xfId="1" applyFont="1" applyBorder="1" applyAlignment="1">
      <alignment horizontal="left" vertical="center" wrapText="1" readingOrder="1"/>
    </xf>
    <xf numFmtId="0" fontId="8" fillId="0" borderId="5" xfId="1" applyFont="1" applyBorder="1" applyAlignment="1">
      <alignment horizontal="left" vertical="center" wrapText="1" readingOrder="1"/>
    </xf>
    <xf numFmtId="164" fontId="8" fillId="0" borderId="4" xfId="1" applyNumberFormat="1" applyFont="1" applyBorder="1" applyAlignment="1">
      <alignment horizontal="center" vertical="center" wrapText="1" readingOrder="1"/>
    </xf>
    <xf numFmtId="0" fontId="7" fillId="2" borderId="17" xfId="1" applyFont="1" applyFill="1" applyBorder="1" applyAlignment="1">
      <alignment horizontal="center" vertical="top" wrapText="1" readingOrder="1"/>
    </xf>
    <xf numFmtId="0" fontId="1" fillId="0" borderId="6" xfId="1" applyFont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165" fontId="8" fillId="0" borderId="27" xfId="1" applyNumberFormat="1" applyFont="1" applyBorder="1" applyAlignment="1">
      <alignment horizontal="center" vertical="center" wrapText="1" readingOrder="1"/>
    </xf>
    <xf numFmtId="0" fontId="8" fillId="0" borderId="17" xfId="1" applyFont="1" applyBorder="1" applyAlignment="1">
      <alignment vertical="top" wrapText="1" readingOrder="1"/>
    </xf>
    <xf numFmtId="164" fontId="8" fillId="0" borderId="17" xfId="1" applyNumberFormat="1" applyFont="1" applyBorder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1" fillId="0" borderId="0" xfId="0" applyFont="1"/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left" vertical="center" wrapText="1" readingOrder="1"/>
    </xf>
    <xf numFmtId="0" fontId="1" fillId="2" borderId="7" xfId="1" applyFont="1" applyFill="1" applyBorder="1" applyAlignment="1">
      <alignment horizontal="left" vertical="top" wrapText="1"/>
    </xf>
    <xf numFmtId="0" fontId="1" fillId="2" borderId="14" xfId="1" applyFont="1" applyFill="1" applyBorder="1" applyAlignment="1">
      <alignment horizontal="left" vertical="top" wrapText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2" fillId="0" borderId="0" xfId="1" applyFont="1" applyAlignment="1">
      <alignment vertical="top" wrapText="1" readingOrder="1"/>
    </xf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4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9" fillId="0" borderId="15" xfId="1" applyFont="1" applyBorder="1" applyAlignment="1">
      <alignment horizontal="right" vertical="center" wrapText="1" readingOrder="1"/>
    </xf>
    <xf numFmtId="0" fontId="9" fillId="0" borderId="1" xfId="1" applyFont="1" applyBorder="1" applyAlignment="1">
      <alignment horizontal="right" vertical="center" wrapText="1" readingOrder="1"/>
    </xf>
    <xf numFmtId="0" fontId="1" fillId="0" borderId="0" xfId="0" applyFont="1" applyAlignment="1">
      <alignment horizontal="left" wrapText="1"/>
    </xf>
    <xf numFmtId="164" fontId="8" fillId="0" borderId="10" xfId="1" applyNumberFormat="1" applyFont="1" applyBorder="1" applyAlignment="1">
      <alignment horizontal="center" wrapText="1" readingOrder="1"/>
    </xf>
    <xf numFmtId="164" fontId="8" fillId="0" borderId="5" xfId="1" applyNumberFormat="1" applyFont="1" applyBorder="1" applyAlignment="1">
      <alignment horizontal="center" wrapText="1" readingOrder="1"/>
    </xf>
    <xf numFmtId="0" fontId="8" fillId="0" borderId="10" xfId="1" applyFont="1" applyBorder="1" applyAlignment="1">
      <alignment horizontal="left" vertical="top" wrapText="1" readingOrder="1"/>
    </xf>
    <xf numFmtId="0" fontId="8" fillId="0" borderId="5" xfId="1" applyFont="1" applyBorder="1" applyAlignment="1">
      <alignment horizontal="left" vertical="top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1"/>
  <sheetViews>
    <sheetView showGridLines="0" tabSelected="1" topLeftCell="G1" workbookViewId="0">
      <selection activeCell="A6" sqref="A6:T6"/>
    </sheetView>
  </sheetViews>
  <sheetFormatPr defaultRowHeight="14.5" x14ac:dyDescent="0.35"/>
  <cols>
    <col min="1" max="1" width="5.54296875" customWidth="1"/>
    <col min="2" max="2" width="30" customWidth="1"/>
    <col min="3" max="3" width="6.1796875" customWidth="1"/>
    <col min="4" max="4" width="22" customWidth="1"/>
    <col min="5" max="5" width="0.26953125" hidden="1" customWidth="1"/>
    <col min="6" max="6" width="13.1796875" customWidth="1"/>
    <col min="7" max="7" width="18.453125" customWidth="1"/>
    <col min="8" max="8" width="4.54296875" customWidth="1"/>
    <col min="9" max="9" width="13.453125" customWidth="1"/>
    <col min="10" max="11" width="4.54296875" customWidth="1"/>
    <col min="12" max="12" width="7.7265625" customWidth="1"/>
    <col min="13" max="13" width="16.81640625" customWidth="1"/>
    <col min="14" max="14" width="3.7265625" customWidth="1"/>
    <col min="15" max="15" width="11" customWidth="1"/>
    <col min="16" max="16" width="14.7265625" customWidth="1"/>
    <col min="17" max="17" width="0.81640625" customWidth="1"/>
    <col min="18" max="18" width="16.7265625" customWidth="1"/>
    <col min="19" max="19" width="3" customWidth="1"/>
    <col min="20" max="20" width="22.1796875" style="7" customWidth="1"/>
    <col min="21" max="21" width="15.1796875" customWidth="1"/>
  </cols>
  <sheetData>
    <row r="1" spans="1:20" ht="10" customHeight="1" x14ac:dyDescent="0.35">
      <c r="R1" s="90" t="s">
        <v>67</v>
      </c>
      <c r="S1" s="73"/>
      <c r="T1" s="73"/>
    </row>
    <row r="2" spans="1:20" ht="74" customHeight="1" x14ac:dyDescent="0.35">
      <c r="A2" s="89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99" t="s">
        <v>66</v>
      </c>
      <c r="S2" s="99"/>
      <c r="T2" s="99"/>
    </row>
    <row r="3" spans="1:20" ht="17.149999999999999" customHeight="1" x14ac:dyDescent="0.35">
      <c r="A3" s="89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90" t="s">
        <v>0</v>
      </c>
      <c r="S3" s="73"/>
      <c r="T3" s="73"/>
    </row>
    <row r="4" spans="1:20" ht="17.149999999999999" customHeight="1" x14ac:dyDescent="0.35">
      <c r="A4" s="72" t="s">
        <v>0</v>
      </c>
      <c r="B4" s="73"/>
      <c r="C4" s="73"/>
      <c r="D4" s="91" t="s">
        <v>1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72" t="s">
        <v>0</v>
      </c>
      <c r="T4" s="73"/>
    </row>
    <row r="5" spans="1:20" ht="17.149999999999999" customHeight="1" x14ac:dyDescent="0.35">
      <c r="A5" s="92" t="s">
        <v>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</row>
    <row r="6" spans="1:20" ht="17.149999999999999" customHeight="1" x14ac:dyDescent="0.35">
      <c r="A6" s="89" t="s">
        <v>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ht="17.149999999999999" customHeight="1" x14ac:dyDescent="0.35">
      <c r="A7" s="72" t="s">
        <v>0</v>
      </c>
      <c r="B7" s="73"/>
      <c r="C7" s="73"/>
      <c r="D7" s="93" t="s">
        <v>3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72" t="s">
        <v>0</v>
      </c>
      <c r="T7" s="73"/>
    </row>
    <row r="8" spans="1:20" ht="17.149999999999999" customHeight="1" x14ac:dyDescent="0.35">
      <c r="A8" s="92" t="s">
        <v>4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</row>
    <row r="9" spans="1:20" ht="15" customHeight="1" x14ac:dyDescent="0.35">
      <c r="A9" s="94" t="s">
        <v>0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</row>
    <row r="10" spans="1:20" ht="15" customHeight="1" x14ac:dyDescent="0.35">
      <c r="A10" s="95" t="s">
        <v>5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</row>
    <row r="11" spans="1:20" ht="17.149999999999999" customHeight="1" x14ac:dyDescent="0.35">
      <c r="A11" s="96" t="s">
        <v>0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</row>
    <row r="12" spans="1:20" x14ac:dyDescent="0.35">
      <c r="A12" s="72" t="s">
        <v>0</v>
      </c>
      <c r="B12" s="73"/>
      <c r="C12" s="73"/>
      <c r="D12" s="73"/>
      <c r="E12" s="73"/>
      <c r="F12" s="73"/>
      <c r="G12" s="73"/>
      <c r="H12" s="73"/>
      <c r="I12" s="74" t="s">
        <v>6</v>
      </c>
      <c r="J12" s="38"/>
      <c r="K12" s="2" t="s">
        <v>7</v>
      </c>
      <c r="L12" s="74" t="s">
        <v>8</v>
      </c>
      <c r="M12" s="38"/>
      <c r="N12" s="38"/>
      <c r="O12" s="72" t="s">
        <v>0</v>
      </c>
      <c r="P12" s="73"/>
      <c r="Q12" s="73"/>
      <c r="R12" s="73"/>
      <c r="S12" s="73"/>
      <c r="T12" s="73"/>
    </row>
    <row r="13" spans="1:20" ht="0" hidden="1" customHeight="1" x14ac:dyDescent="0.35"/>
    <row r="14" spans="1:20" ht="12.25" customHeight="1" x14ac:dyDescent="0.35"/>
    <row r="15" spans="1:20" ht="17.25" customHeight="1" x14ac:dyDescent="0.35">
      <c r="A15" s="78" t="s">
        <v>9</v>
      </c>
      <c r="B15" s="78" t="s">
        <v>10</v>
      </c>
      <c r="C15" s="78" t="s">
        <v>11</v>
      </c>
      <c r="D15" s="67"/>
      <c r="E15" s="78" t="s">
        <v>12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9"/>
      <c r="Q15" s="78" t="s">
        <v>13</v>
      </c>
      <c r="R15" s="66"/>
      <c r="S15" s="67"/>
      <c r="T15" s="75" t="s">
        <v>14</v>
      </c>
    </row>
    <row r="16" spans="1:20" ht="20.5" customHeight="1" x14ac:dyDescent="0.35">
      <c r="A16" s="83"/>
      <c r="B16" s="83"/>
      <c r="C16" s="79"/>
      <c r="D16" s="80"/>
      <c r="E16" s="78" t="s">
        <v>15</v>
      </c>
      <c r="F16" s="67"/>
      <c r="G16" s="78" t="s">
        <v>16</v>
      </c>
      <c r="H16" s="35"/>
      <c r="I16" s="39"/>
      <c r="J16" s="82" t="s">
        <v>17</v>
      </c>
      <c r="K16" s="73"/>
      <c r="L16" s="73"/>
      <c r="M16" s="73"/>
      <c r="N16" s="73"/>
      <c r="O16" s="73"/>
      <c r="P16" s="73"/>
      <c r="Q16" s="79"/>
      <c r="R16" s="73"/>
      <c r="S16" s="80"/>
      <c r="T16" s="76"/>
    </row>
    <row r="17" spans="1:21" ht="16.399999999999999" customHeight="1" x14ac:dyDescent="0.35">
      <c r="A17" s="83"/>
      <c r="B17" s="83"/>
      <c r="C17" s="79"/>
      <c r="D17" s="80"/>
      <c r="E17" s="79"/>
      <c r="F17" s="80"/>
      <c r="G17" s="78" t="s">
        <v>18</v>
      </c>
      <c r="H17" s="85" t="s">
        <v>0</v>
      </c>
      <c r="I17" s="35"/>
      <c r="J17" s="86" t="s">
        <v>19</v>
      </c>
      <c r="K17" s="87"/>
      <c r="L17" s="87"/>
      <c r="M17" s="87"/>
      <c r="N17" s="87"/>
      <c r="O17" s="87"/>
      <c r="P17" s="88"/>
      <c r="Q17" s="79"/>
      <c r="R17" s="73"/>
      <c r="S17" s="80"/>
      <c r="T17" s="76"/>
    </row>
    <row r="18" spans="1:21" ht="17.149999999999999" customHeight="1" x14ac:dyDescent="0.35">
      <c r="A18" s="83"/>
      <c r="B18" s="83"/>
      <c r="C18" s="79"/>
      <c r="D18" s="80"/>
      <c r="E18" s="79"/>
      <c r="F18" s="80"/>
      <c r="G18" s="83"/>
      <c r="H18" s="78" t="s">
        <v>20</v>
      </c>
      <c r="I18" s="67"/>
      <c r="J18" s="78" t="s">
        <v>21</v>
      </c>
      <c r="K18" s="35"/>
      <c r="L18" s="35"/>
      <c r="M18" s="35"/>
      <c r="N18" s="35"/>
      <c r="O18" s="35"/>
      <c r="P18" s="39"/>
      <c r="Q18" s="79"/>
      <c r="R18" s="73"/>
      <c r="S18" s="80"/>
      <c r="T18" s="76"/>
    </row>
    <row r="19" spans="1:21" ht="50.15" customHeight="1" x14ac:dyDescent="0.35">
      <c r="A19" s="84"/>
      <c r="B19" s="84"/>
      <c r="C19" s="81"/>
      <c r="D19" s="36"/>
      <c r="E19" s="81"/>
      <c r="F19" s="36"/>
      <c r="G19" s="84"/>
      <c r="H19" s="81"/>
      <c r="I19" s="36"/>
      <c r="J19" s="78" t="s">
        <v>20</v>
      </c>
      <c r="K19" s="35"/>
      <c r="L19" s="39"/>
      <c r="M19" s="3" t="s">
        <v>22</v>
      </c>
      <c r="N19" s="78" t="s">
        <v>23</v>
      </c>
      <c r="O19" s="39"/>
      <c r="P19" s="3" t="s">
        <v>24</v>
      </c>
      <c r="Q19" s="81"/>
      <c r="R19" s="38"/>
      <c r="S19" s="36"/>
      <c r="T19" s="77"/>
    </row>
    <row r="20" spans="1:21" x14ac:dyDescent="0.35">
      <c r="A20" s="5" t="s">
        <v>25</v>
      </c>
      <c r="B20" s="5" t="s">
        <v>26</v>
      </c>
      <c r="C20" s="68" t="s">
        <v>27</v>
      </c>
      <c r="D20" s="39"/>
      <c r="E20" s="68" t="s">
        <v>28</v>
      </c>
      <c r="F20" s="39"/>
      <c r="G20" s="5" t="s">
        <v>29</v>
      </c>
      <c r="H20" s="68" t="s">
        <v>30</v>
      </c>
      <c r="I20" s="39"/>
      <c r="J20" s="68" t="s">
        <v>31</v>
      </c>
      <c r="K20" s="35"/>
      <c r="L20" s="39"/>
      <c r="M20" s="5" t="s">
        <v>32</v>
      </c>
      <c r="N20" s="68" t="s">
        <v>33</v>
      </c>
      <c r="O20" s="39"/>
      <c r="P20" s="5" t="s">
        <v>34</v>
      </c>
      <c r="Q20" s="65" t="s">
        <v>35</v>
      </c>
      <c r="R20" s="66"/>
      <c r="S20" s="67"/>
      <c r="T20" s="8" t="s">
        <v>36</v>
      </c>
    </row>
    <row r="21" spans="1:21" ht="48" customHeight="1" x14ac:dyDescent="0.35">
      <c r="A21" s="13" t="s">
        <v>37</v>
      </c>
      <c r="B21" s="13" t="s">
        <v>38</v>
      </c>
      <c r="C21" s="62" t="s">
        <v>39</v>
      </c>
      <c r="D21" s="63"/>
      <c r="E21" s="15"/>
      <c r="F21" s="16">
        <f>G21+M21</f>
        <v>146891.57</v>
      </c>
      <c r="G21" s="15">
        <v>124857.84</v>
      </c>
      <c r="H21" s="40">
        <v>0</v>
      </c>
      <c r="I21" s="41"/>
      <c r="J21" s="40">
        <v>0</v>
      </c>
      <c r="K21" s="64"/>
      <c r="L21" s="41"/>
      <c r="M21" s="15">
        <v>22033.73</v>
      </c>
      <c r="N21" s="40">
        <v>0</v>
      </c>
      <c r="O21" s="41"/>
      <c r="P21" s="12">
        <v>0</v>
      </c>
      <c r="Q21" s="33">
        <v>43189</v>
      </c>
      <c r="R21" s="33"/>
      <c r="S21" s="33"/>
      <c r="T21" s="14" t="s">
        <v>40</v>
      </c>
      <c r="U21" s="11"/>
    </row>
    <row r="22" spans="1:21" ht="32.25" customHeight="1" x14ac:dyDescent="0.35">
      <c r="A22" s="19" t="s">
        <v>41</v>
      </c>
      <c r="B22" s="19" t="s">
        <v>42</v>
      </c>
      <c r="C22" s="31" t="s">
        <v>43</v>
      </c>
      <c r="D22" s="32"/>
      <c r="E22" s="15"/>
      <c r="F22" s="16">
        <f>G22+M22</f>
        <v>114026.70999999999</v>
      </c>
      <c r="G22" s="15">
        <v>96922.7</v>
      </c>
      <c r="H22" s="40">
        <v>0</v>
      </c>
      <c r="I22" s="41"/>
      <c r="J22" s="40">
        <v>0</v>
      </c>
      <c r="K22" s="64"/>
      <c r="L22" s="41"/>
      <c r="M22" s="15">
        <v>17104.009999999998</v>
      </c>
      <c r="N22" s="40">
        <v>0</v>
      </c>
      <c r="O22" s="41"/>
      <c r="P22" s="12">
        <v>0</v>
      </c>
      <c r="Q22" s="33">
        <v>43372</v>
      </c>
      <c r="R22" s="33"/>
      <c r="S22" s="33"/>
      <c r="T22" s="14" t="s">
        <v>40</v>
      </c>
      <c r="U22" s="11"/>
    </row>
    <row r="23" spans="1:21" ht="21" customHeight="1" x14ac:dyDescent="0.35">
      <c r="A23" s="19" t="s">
        <v>44</v>
      </c>
      <c r="B23" s="19" t="s">
        <v>45</v>
      </c>
      <c r="C23" s="31" t="s">
        <v>46</v>
      </c>
      <c r="D23" s="32"/>
      <c r="E23" s="15"/>
      <c r="F23" s="16">
        <f>G23+M23</f>
        <v>184063.24</v>
      </c>
      <c r="G23" s="15">
        <v>155760.21</v>
      </c>
      <c r="H23" s="100">
        <v>0</v>
      </c>
      <c r="I23" s="101"/>
      <c r="J23" s="40">
        <v>0</v>
      </c>
      <c r="K23" s="64"/>
      <c r="L23" s="41"/>
      <c r="M23" s="15">
        <v>28303.03</v>
      </c>
      <c r="N23" s="40">
        <v>0</v>
      </c>
      <c r="O23" s="41"/>
      <c r="P23" s="12">
        <v>0</v>
      </c>
      <c r="Q23" s="33">
        <v>43131</v>
      </c>
      <c r="R23" s="33"/>
      <c r="S23" s="33"/>
      <c r="T23" s="14" t="s">
        <v>47</v>
      </c>
      <c r="U23" s="11"/>
    </row>
    <row r="24" spans="1:21" ht="28.5" customHeight="1" x14ac:dyDescent="0.35">
      <c r="A24" s="19" t="s">
        <v>48</v>
      </c>
      <c r="B24" s="19" t="s">
        <v>49</v>
      </c>
      <c r="C24" s="102" t="s">
        <v>50</v>
      </c>
      <c r="D24" s="103"/>
      <c r="E24" s="57">
        <f>G24+I24+K24+M24+O24+P24</f>
        <v>154407.83000000002</v>
      </c>
      <c r="F24" s="58"/>
      <c r="G24" s="15">
        <v>131246.63</v>
      </c>
      <c r="H24" s="100">
        <v>0</v>
      </c>
      <c r="I24" s="101"/>
      <c r="J24" s="40">
        <v>0</v>
      </c>
      <c r="K24" s="64"/>
      <c r="L24" s="41"/>
      <c r="M24" s="15">
        <v>23161.200000000001</v>
      </c>
      <c r="N24" s="40">
        <v>0</v>
      </c>
      <c r="O24" s="41"/>
      <c r="P24" s="12">
        <v>0</v>
      </c>
      <c r="Q24" s="59">
        <v>43860</v>
      </c>
      <c r="R24" s="60"/>
      <c r="S24" s="61"/>
      <c r="T24" s="19" t="s">
        <v>51</v>
      </c>
      <c r="U24" s="11"/>
    </row>
    <row r="25" spans="1:21" ht="23.25" customHeight="1" x14ac:dyDescent="0.35">
      <c r="A25" s="19" t="s">
        <v>52</v>
      </c>
      <c r="B25" s="19" t="s">
        <v>53</v>
      </c>
      <c r="C25" s="31" t="s">
        <v>54</v>
      </c>
      <c r="D25" s="32"/>
      <c r="E25" s="40">
        <f>G25+M25</f>
        <v>116832.23999999999</v>
      </c>
      <c r="F25" s="41"/>
      <c r="G25" s="15">
        <v>99307.03</v>
      </c>
      <c r="H25" s="40">
        <v>0</v>
      </c>
      <c r="I25" s="41"/>
      <c r="J25" s="40">
        <v>0</v>
      </c>
      <c r="K25" s="64"/>
      <c r="L25" s="41"/>
      <c r="M25" s="15">
        <v>17525.21</v>
      </c>
      <c r="N25" s="40">
        <v>0</v>
      </c>
      <c r="O25" s="41"/>
      <c r="P25" s="18">
        <v>0</v>
      </c>
      <c r="Q25" s="59">
        <v>43040</v>
      </c>
      <c r="R25" s="60"/>
      <c r="S25" s="61"/>
      <c r="T25" s="19" t="s">
        <v>55</v>
      </c>
      <c r="U25" s="17"/>
    </row>
    <row r="26" spans="1:21" ht="35.25" customHeight="1" x14ac:dyDescent="0.35">
      <c r="A26" s="24" t="s">
        <v>56</v>
      </c>
      <c r="B26" s="19" t="s">
        <v>57</v>
      </c>
      <c r="C26" s="70" t="s">
        <v>58</v>
      </c>
      <c r="D26" s="67"/>
      <c r="E26" s="71">
        <v>110338.66</v>
      </c>
      <c r="F26" s="49"/>
      <c r="G26" s="18">
        <v>93718.52</v>
      </c>
      <c r="H26" s="71">
        <v>0</v>
      </c>
      <c r="I26" s="49"/>
      <c r="J26" s="71">
        <v>0</v>
      </c>
      <c r="K26" s="48"/>
      <c r="L26" s="49"/>
      <c r="M26" s="18">
        <v>16620.14</v>
      </c>
      <c r="N26" s="71">
        <v>0</v>
      </c>
      <c r="O26" s="49"/>
      <c r="P26" s="18">
        <v>0</v>
      </c>
      <c r="Q26" s="47">
        <v>43100</v>
      </c>
      <c r="R26" s="48"/>
      <c r="S26" s="49"/>
      <c r="T26" s="20" t="s">
        <v>59</v>
      </c>
      <c r="U26" s="6"/>
    </row>
    <row r="27" spans="1:21" ht="24.75" customHeight="1" thickBot="1" x14ac:dyDescent="0.4">
      <c r="A27" s="25" t="s">
        <v>60</v>
      </c>
      <c r="B27" s="21" t="s">
        <v>61</v>
      </c>
      <c r="C27" s="50" t="s">
        <v>62</v>
      </c>
      <c r="D27" s="51"/>
      <c r="E27" s="52">
        <v>145997.07</v>
      </c>
      <c r="F27" s="53"/>
      <c r="G27" s="22">
        <v>124097.51</v>
      </c>
      <c r="H27" s="54">
        <v>0</v>
      </c>
      <c r="I27" s="55"/>
      <c r="J27" s="54">
        <v>0</v>
      </c>
      <c r="K27" s="56"/>
      <c r="L27" s="55"/>
      <c r="M27" s="22">
        <v>21899.56</v>
      </c>
      <c r="N27" s="54">
        <v>0</v>
      </c>
      <c r="O27" s="55"/>
      <c r="P27" s="22">
        <v>0</v>
      </c>
      <c r="Q27" s="69">
        <v>43039</v>
      </c>
      <c r="R27" s="56"/>
      <c r="S27" s="55"/>
      <c r="T27" s="23" t="s">
        <v>63</v>
      </c>
    </row>
    <row r="28" spans="1:21" ht="22.5" customHeight="1" x14ac:dyDescent="0.35">
      <c r="A28" s="97" t="s">
        <v>64</v>
      </c>
      <c r="B28" s="98"/>
      <c r="C28" s="98"/>
      <c r="D28" s="98"/>
      <c r="E28" s="26"/>
      <c r="F28" s="30">
        <f>G28+H28+J28+M28+N28+P28</f>
        <v>972557.32000000007</v>
      </c>
      <c r="G28" s="29">
        <f>G21+G22+G23+G24+G25+G26+G27</f>
        <v>825910.44000000006</v>
      </c>
      <c r="H28" s="42">
        <v>0</v>
      </c>
      <c r="I28" s="43"/>
      <c r="J28" s="44">
        <v>0</v>
      </c>
      <c r="K28" s="45"/>
      <c r="L28" s="46"/>
      <c r="M28" s="27">
        <f>M21+M22+M23+M24+M25+M26+M27</f>
        <v>146646.88</v>
      </c>
      <c r="N28" s="42">
        <v>0</v>
      </c>
      <c r="O28" s="43"/>
      <c r="P28" s="28">
        <v>0</v>
      </c>
      <c r="Q28" s="9"/>
      <c r="R28" s="1"/>
      <c r="S28" s="1"/>
      <c r="T28" s="4"/>
    </row>
    <row r="29" spans="1:21" ht="16.899999999999999" customHeight="1" x14ac:dyDescent="0.35">
      <c r="A29" s="34" t="s">
        <v>65</v>
      </c>
      <c r="B29" s="35"/>
      <c r="C29" s="35"/>
      <c r="D29" s="35"/>
      <c r="E29" s="35"/>
      <c r="F29" s="36"/>
      <c r="G29" s="37">
        <v>922203.41</v>
      </c>
      <c r="H29" s="38"/>
      <c r="I29" s="38"/>
      <c r="J29" s="38"/>
      <c r="K29" s="38"/>
      <c r="L29" s="38"/>
      <c r="M29" s="38"/>
      <c r="N29" s="38"/>
      <c r="O29" s="38"/>
      <c r="P29" s="38"/>
      <c r="Q29" s="35"/>
      <c r="R29" s="35"/>
      <c r="S29" s="35"/>
      <c r="T29" s="39"/>
    </row>
    <row r="30" spans="1:21" ht="33.65" customHeight="1" x14ac:dyDescent="0.35">
      <c r="G30" s="10"/>
    </row>
    <row r="31" spans="1:21" ht="36.75" customHeight="1" x14ac:dyDescent="0.35"/>
  </sheetData>
  <mergeCells count="88">
    <mergeCell ref="A28:D28"/>
    <mergeCell ref="N25:O25"/>
    <mergeCell ref="H25:I25"/>
    <mergeCell ref="J25:L25"/>
    <mergeCell ref="R2:T2"/>
    <mergeCell ref="H22:I22"/>
    <mergeCell ref="J22:L22"/>
    <mergeCell ref="N22:O22"/>
    <mergeCell ref="C23:D23"/>
    <mergeCell ref="Q23:S23"/>
    <mergeCell ref="H23:I23"/>
    <mergeCell ref="J23:L23"/>
    <mergeCell ref="N23:O23"/>
    <mergeCell ref="Q24:S24"/>
    <mergeCell ref="C24:D24"/>
    <mergeCell ref="H24:I24"/>
    <mergeCell ref="J24:L24"/>
    <mergeCell ref="N24:O24"/>
    <mergeCell ref="A5:T5"/>
    <mergeCell ref="A6:T6"/>
    <mergeCell ref="A7:C7"/>
    <mergeCell ref="D7:R7"/>
    <mergeCell ref="S7:T7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2:Q2"/>
    <mergeCell ref="R1:T1"/>
    <mergeCell ref="A3:Q3"/>
    <mergeCell ref="R3:T3"/>
    <mergeCell ref="A4:C4"/>
    <mergeCell ref="D4:R4"/>
    <mergeCell ref="S4:T4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N27:O27"/>
    <mergeCell ref="Q27:S27"/>
    <mergeCell ref="C26:D26"/>
    <mergeCell ref="E26:F26"/>
    <mergeCell ref="H26:I26"/>
    <mergeCell ref="J26:L26"/>
    <mergeCell ref="N26:O26"/>
    <mergeCell ref="Q20:S20"/>
    <mergeCell ref="C20:D20"/>
    <mergeCell ref="E20:F20"/>
    <mergeCell ref="H20:I20"/>
    <mergeCell ref="J20:L20"/>
    <mergeCell ref="N20:O20"/>
    <mergeCell ref="Q21:S21"/>
    <mergeCell ref="C21:D21"/>
    <mergeCell ref="H21:I21"/>
    <mergeCell ref="J21:L21"/>
    <mergeCell ref="N21:O21"/>
    <mergeCell ref="C22:D22"/>
    <mergeCell ref="Q22:S22"/>
    <mergeCell ref="A29:F29"/>
    <mergeCell ref="G29:T29"/>
    <mergeCell ref="E25:F25"/>
    <mergeCell ref="H28:I28"/>
    <mergeCell ref="J28:L28"/>
    <mergeCell ref="N28:O28"/>
    <mergeCell ref="Q26:S26"/>
    <mergeCell ref="C27:D27"/>
    <mergeCell ref="E27:F27"/>
    <mergeCell ref="H27:I27"/>
    <mergeCell ref="J27:L27"/>
    <mergeCell ref="E24:F24"/>
    <mergeCell ref="C25:D25"/>
    <mergeCell ref="Q25:S25"/>
  </mergeCells>
  <pageMargins left="0.39370078740157483" right="0.39370078740157483" top="0.39370078740157483" bottom="0.86614173228346458" header="0.39370078740157483" footer="0.39370078740157483"/>
  <pageSetup paperSize="9" scale="59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Roma</cp:lastModifiedBy>
  <cp:lastPrinted>2022-06-23T07:26:21Z</cp:lastPrinted>
  <dcterms:created xsi:type="dcterms:W3CDTF">2022-05-10T12:49:17Z</dcterms:created>
  <dcterms:modified xsi:type="dcterms:W3CDTF">2023-04-14T08:45:32Z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