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utenosregionas-my.sharepoint.com/personal/romualda_zapolskiene_utenosregionas_lt/Documents/Darbalaukis/4_URPT kolegija/2023 posedziai/2023 Nauja kadencija_nuo 2023-06-30/7_2023-12-01/Sprendimai po posėdžio/"/>
    </mc:Choice>
  </mc:AlternateContent>
  <xr:revisionPtr revIDLastSave="9" documentId="13_ncr:1_{3C3C1E49-9325-45EF-94E4-5779C1B66BE6}" xr6:coauthVersionLast="47" xr6:coauthVersionMax="47" xr10:uidLastSave="{7CA73280-2FD9-4250-8E97-08D38EA6026B}"/>
  <bookViews>
    <workbookView xWindow="28690" yWindow="3280" windowWidth="29020" windowHeight="15820"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G37" i="1"/>
  <c r="M37" i="1"/>
  <c r="H37"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<sst xmlns="http://schemas.openxmlformats.org/spreadsheetml/2006/main" count="110" uniqueCount="78">
  <si>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</si>
  <si>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</si>
  <si>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</si>
  <si>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</si>
  <si>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</si>
  <si>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</si>
  <si>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</si>
  <si>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</si>
  <si>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</si>
  <si>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</si>
  <si>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</si>
  <si>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</si>
  <si>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</si>
  <si>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</si>
  <si>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</si>
  <si>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</si>
  <si>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</si>
  <si>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</si>
  <si>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</si>
  <si>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</si>
  <si>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</si>
  <si>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</si>
  <si>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</si>
  <si>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</si>
  <si>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</si>
  <si>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</si>
  <si>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</si>
  <si>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</si>
  <si>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</si>
  <si>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</si>
  <si>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</si>
  <si>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</si>
  <si>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</si>
  <si>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</si>
  <si>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</si>
  <si>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</si>
  <si>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</si>
  <si>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</si>
  <si>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</si>
  <si>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</si>
  <si>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</si>
  <si>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</si>
  <si>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</si>
  <si>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</si>
  <si>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</si>
  <si>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</si>
  <si>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</si>
  <si>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</si>
  <si>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</si>
  <si>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</si>
  <si>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</si>
  <si>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</si>
  <si>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</si>
  <si>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</si>
  <si>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</si>
  <si>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</si>
  <si>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</si>
  <si>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</si>
  <si>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</si>
  <si>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</si>
  <si>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</si>
  <si>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</si>
  <si>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</si>
  <si>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</si>
  <si>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</si>
  <si>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</si>
  <si>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</si>
  <si>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</si>
  <si>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</si>
  <si>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</si>
  <si>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</si>
  <si>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</si>
  <si>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</si>
  <si>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</si>
  <si>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</si>
  <si>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</si>
  <si>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</si>
  <si>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gruodžio 1 d. sprendimo Nr. KT(S)-52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</si>
</sst>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5"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11"/>
      <name val="Calibri"/>
      <family val="2"/>
      <charset val="186"/>
    </font>
    <font>
      <sz val="10"/>
      <color rgb="FF000000"/>
      <name val="Times New Roman"/>
      <family val="1"/>
      <charset val="186"/>
    </font>
    <font>
      <sz val="10"/>
      <name val="Times New Roman"/>
      <family val="1"/>
      <charset val="186"/>
    </font>
    <font>
      <sz val="8"/>
      <name val="Arial"/>
      <family val="2"/>
      <charset val="186"/>
    </font>
  </fonts>
  <fills count="3">
    <fill>
      <patternFill patternType="none"/>
    </fill>
    <fill>
      <patternFill patternType="gray125"/>
    </fill>
    <fill>
      <patternFill patternType="solid">
        <fgColor rgb="FFD3D3D3"/>
        <bgColor rgb="FFD3D3D3"/>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thin">
        <color indexed="64"/>
      </left>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118">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4" fontId="1" fillId="0" borderId="0" xfId="0" applyNumberFormat="1" applyFont="1"/>
    <xf numFmtId="4" fontId="11" fillId="0" borderId="0" xfId="0" applyNumberFormat="1" applyFont="1" applyAlignment="1">
      <alignment vertical="top"/>
    </xf>
    <xf numFmtId="0" fontId="11" fillId="0" borderId="0" xfId="0" applyFont="1"/>
    <xf numFmtId="164" fontId="8" fillId="0" borderId="17" xfId="1" applyNumberFormat="1" applyFont="1" applyBorder="1" applyAlignment="1">
      <alignment vertical="top" wrapText="1" readingOrder="1"/>
    </xf>
    <xf numFmtId="0" fontId="8" fillId="0" borderId="17" xfId="1" applyFont="1" applyBorder="1" applyAlignment="1">
      <alignment vertical="top" wrapText="1" readingOrder="1"/>
    </xf>
    <xf numFmtId="164" fontId="14" fillId="0" borderId="2" xfId="1" applyNumberFormat="1" applyFont="1" applyBorder="1" applyAlignment="1">
      <alignment vertical="top" wrapText="1" readingOrder="1"/>
    </xf>
    <xf numFmtId="164" fontId="9" fillId="0" borderId="30" xfId="1" applyNumberFormat="1" applyFont="1" applyBorder="1" applyAlignment="1">
      <alignment horizontal="right" vertical="top" wrapText="1" readingOrder="1"/>
    </xf>
    <xf numFmtId="164" fontId="9" fillId="0" borderId="31" xfId="1" applyNumberFormat="1" applyFont="1" applyBorder="1" applyAlignment="1">
      <alignment horizontal="right" vertical="top" wrapText="1" readingOrder="1"/>
    </xf>
    <xf numFmtId="164" fontId="9" fillId="0" borderId="32" xfId="1" applyNumberFormat="1" applyFont="1" applyBorder="1" applyAlignment="1">
      <alignment horizontal="right" vertical="top" wrapText="1" readingOrder="1"/>
    </xf>
    <xf numFmtId="164" fontId="9" fillId="0" borderId="33" xfId="1" applyNumberFormat="1" applyFont="1" applyBorder="1" applyAlignment="1">
      <alignment horizontal="right" vertical="top" wrapText="1" readingOrder="1"/>
    </xf>
    <xf numFmtId="164" fontId="9" fillId="0" borderId="20" xfId="1" applyNumberFormat="1" applyFont="1" applyBorder="1" applyAlignment="1">
      <alignment horizontal="right" vertical="top" wrapText="1" readingOrder="1"/>
    </xf>
    <xf numFmtId="164" fontId="9" fillId="0" borderId="22" xfId="1" applyNumberFormat="1" applyFont="1" applyBorder="1" applyAlignment="1">
      <alignment horizontal="right" vertical="top" wrapText="1" readingOrder="1"/>
    </xf>
    <xf numFmtId="164" fontId="9" fillId="0" borderId="23" xfId="1" applyNumberFormat="1" applyFont="1" applyBorder="1" applyAlignment="1">
      <alignment horizontal="right" vertical="top" wrapText="1" readingOrder="1"/>
    </xf>
    <xf numFmtId="164" fontId="9" fillId="0" borderId="25" xfId="1" applyNumberFormat="1" applyFont="1" applyBorder="1" applyAlignment="1">
      <alignment horizontal="right" vertical="top" wrapText="1" readingOrder="1"/>
    </xf>
    <xf numFmtId="164" fontId="9" fillId="0" borderId="34" xfId="1" applyNumberFormat="1" applyFont="1" applyBorder="1" applyAlignment="1">
      <alignment horizontal="right" vertical="top" wrapText="1" readingOrder="1"/>
    </xf>
    <xf numFmtId="164" fontId="9" fillId="0" borderId="35" xfId="1" applyNumberFormat="1" applyFont="1" applyBorder="1" applyAlignment="1">
      <alignment horizontal="right" vertical="top" wrapText="1" readingOrder="1"/>
    </xf>
    <xf numFmtId="0" fontId="8" fillId="0" borderId="17" xfId="1" applyFont="1" applyBorder="1" applyAlignment="1">
      <alignment horizontal="right" vertical="top" wrapText="1" readingOrder="1"/>
    </xf>
    <xf numFmtId="0" fontId="8" fillId="0" borderId="14" xfId="1" applyFont="1" applyBorder="1" applyAlignment="1">
      <alignment horizontal="right" vertical="top" wrapText="1" readingOrder="1"/>
    </xf>
    <xf numFmtId="0" fontId="8" fillId="0" borderId="18"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8" fillId="0" borderId="17" xfId="1" applyFont="1" applyBorder="1" applyAlignment="1">
      <alignment horizontal="left" vertical="top" wrapText="1" readingOrder="1"/>
    </xf>
    <xf numFmtId="0" fontId="8" fillId="0" borderId="14" xfId="1" applyFont="1" applyBorder="1" applyAlignment="1">
      <alignment horizontal="left" vertical="top" wrapText="1" readingOrder="1"/>
    </xf>
    <xf numFmtId="164" fontId="14" fillId="0" borderId="18" xfId="1" applyNumberFormat="1" applyFont="1" applyBorder="1" applyAlignment="1">
      <alignment vertical="top" wrapText="1" readingOrder="1"/>
    </xf>
    <xf numFmtId="164" fontId="14" fillId="0" borderId="6" xfId="1" applyNumberFormat="1" applyFont="1" applyBorder="1" applyAlignment="1">
      <alignment vertical="top" wrapText="1" readingOrder="1"/>
    </xf>
    <xf numFmtId="164" fontId="14" fillId="0" borderId="3" xfId="1" applyNumberFormat="1" applyFont="1" applyBorder="1" applyAlignment="1">
      <alignment vertical="top" wrapText="1" readingOrder="1"/>
    </xf>
    <xf numFmtId="164" fontId="14" fillId="0" borderId="15" xfId="1" applyNumberFormat="1" applyFont="1" applyBorder="1" applyAlignment="1">
      <alignment vertical="top" wrapText="1" readingOrder="1"/>
    </xf>
    <xf numFmtId="164" fontId="14" fillId="0" borderId="1" xfId="1" applyNumberFormat="1" applyFont="1" applyBorder="1" applyAlignment="1">
      <alignment vertical="top" wrapText="1" readingOrder="1"/>
    </xf>
    <xf numFmtId="164" fontId="14" fillId="0" borderId="16" xfId="1" applyNumberFormat="1" applyFont="1" applyBorder="1" applyAlignment="1">
      <alignment vertical="top" wrapText="1" readingOrder="1"/>
    </xf>
    <xf numFmtId="164" fontId="8" fillId="0" borderId="17" xfId="1" applyNumberFormat="1" applyFont="1" applyBorder="1" applyAlignment="1">
      <alignment vertical="top" wrapText="1" readingOrder="1"/>
    </xf>
    <xf numFmtId="164" fontId="8" fillId="0" borderId="14" xfId="1" applyNumberFormat="1" applyFont="1" applyBorder="1" applyAlignment="1">
      <alignment vertical="top" wrapText="1" readingOrder="1"/>
    </xf>
    <xf numFmtId="164" fontId="14" fillId="0" borderId="17" xfId="1" applyNumberFormat="1" applyFont="1" applyBorder="1" applyAlignment="1">
      <alignment vertical="top" wrapText="1" readingOrder="1"/>
    </xf>
    <xf numFmtId="164" fontId="14" fillId="0" borderId="14" xfId="1" applyNumberFormat="1" applyFont="1" applyBorder="1" applyAlignment="1">
      <alignment vertical="top" wrapText="1" readingOrder="1"/>
    </xf>
    <xf numFmtId="0" fontId="14" fillId="0" borderId="18" xfId="1" applyFont="1" applyBorder="1" applyAlignment="1">
      <alignment vertical="top" wrapText="1"/>
    </xf>
    <xf numFmtId="0" fontId="14" fillId="0" borderId="3" xfId="1" applyFont="1" applyBorder="1" applyAlignment="1">
      <alignment vertical="top" wrapText="1"/>
    </xf>
    <xf numFmtId="0" fontId="14" fillId="0" borderId="15" xfId="1" applyFont="1" applyBorder="1" applyAlignment="1">
      <alignment vertical="top" wrapText="1"/>
    </xf>
    <xf numFmtId="0" fontId="14" fillId="0" borderId="16" xfId="1" applyFont="1" applyBorder="1" applyAlignment="1">
      <alignment vertical="top" wrapText="1"/>
    </xf>
    <xf numFmtId="164" fontId="8" fillId="0" borderId="17"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5" fontId="8" fillId="0" borderId="18"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22" xfId="1" applyFont="1" applyBorder="1" applyAlignment="1">
      <alignment horizontal="right" vertical="top" wrapText="1" readingOrder="1"/>
    </xf>
    <xf numFmtId="0" fontId="9" fillId="0" borderId="23" xfId="1" applyFont="1" applyBorder="1" applyAlignment="1">
      <alignment horizontal="right" vertical="top" wrapText="1" readingOrder="1"/>
    </xf>
    <xf numFmtId="0" fontId="9" fillId="0" borderId="24" xfId="1" applyFont="1" applyBorder="1" applyAlignment="1">
      <alignment horizontal="right" vertical="top" wrapText="1" readingOrder="1"/>
    </xf>
    <xf numFmtId="0" fontId="9" fillId="0" borderId="25" xfId="1" applyFont="1" applyBorder="1" applyAlignment="1">
      <alignment horizontal="right" vertical="top" wrapText="1" readingOrder="1"/>
    </xf>
    <xf numFmtId="164" fontId="9" fillId="0" borderId="19" xfId="1" applyNumberFormat="1" applyFont="1" applyBorder="1" applyAlignment="1">
      <alignment horizontal="right" vertical="top" wrapText="1" readingOrder="1"/>
    </xf>
    <xf numFmtId="0" fontId="9" fillId="0" borderId="28" xfId="1" applyFont="1" applyBorder="1" applyAlignment="1">
      <alignment horizontal="center" vertical="top" wrapText="1" readingOrder="1"/>
    </xf>
    <xf numFmtId="0" fontId="9" fillId="0" borderId="27" xfId="1" applyFont="1" applyBorder="1" applyAlignment="1">
      <alignment horizontal="center" vertical="top" wrapText="1" readingOrder="1"/>
    </xf>
    <xf numFmtId="0" fontId="9" fillId="0" borderId="26" xfId="1" applyFont="1" applyBorder="1" applyAlignment="1">
      <alignment horizontal="center" vertical="top" wrapText="1" readingOrder="1"/>
    </xf>
    <xf numFmtId="0" fontId="9" fillId="0" borderId="2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4" fillId="0" borderId="0" xfId="1" applyFont="1" applyAlignment="1">
      <alignment horizontal="center" vertical="top" wrapText="1" readingOrder="1"/>
    </xf>
    <xf numFmtId="0" fontId="1" fillId="0" borderId="0" xfId="0" applyFont="1"/>
    <xf numFmtId="0" fontId="2"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1" fillId="0" borderId="1" xfId="1" applyFont="1" applyBorder="1" applyAlignment="1">
      <alignment vertical="top" wrapText="1"/>
    </xf>
    <xf numFmtId="0" fontId="12" fillId="0" borderId="0" xfId="1" applyFont="1" applyAlignment="1">
      <alignment vertical="top" wrapText="1" readingOrder="1"/>
    </xf>
    <xf numFmtId="0" fontId="13"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4" xfId="1" applyFont="1" applyBorder="1" applyAlignment="1">
      <alignment vertical="top" wrapText="1"/>
    </xf>
    <xf numFmtId="0" fontId="1" fillId="0" borderId="5" xfId="1" applyFont="1" applyBorder="1" applyAlignment="1">
      <alignment vertical="top" wrapText="1"/>
    </xf>
    <xf numFmtId="0" fontId="1" fillId="0" borderId="6" xfId="1" applyFont="1" applyBorder="1" applyAlignment="1">
      <alignment vertical="top" wrapText="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165" fontId="8" fillId="0" borderId="2" xfId="1" applyNumberFormat="1" applyFont="1" applyBorder="1" applyAlignment="1">
      <alignment horizontal="right" vertical="top" wrapText="1" readingOrder="1"/>
    </xf>
    <xf numFmtId="166" fontId="8" fillId="0" borderId="2" xfId="1" applyNumberFormat="1" applyFont="1" applyBorder="1" applyAlignment="1">
      <alignment horizontal="left" vertical="top" wrapText="1" readingOrder="1"/>
    </xf>
    <xf numFmtId="164" fontId="14" fillId="0" borderId="2" xfId="1" applyNumberFormat="1" applyFont="1" applyBorder="1" applyAlignment="1">
      <alignment vertical="top" wrapText="1" readingOrder="1"/>
    </xf>
    <xf numFmtId="165" fontId="8" fillId="0" borderId="18" xfId="1" applyNumberFormat="1" applyFont="1" applyBorder="1" applyAlignment="1">
      <alignment vertical="top" wrapText="1" readingOrder="1"/>
    </xf>
    <xf numFmtId="165" fontId="8" fillId="0" borderId="6" xfId="1" applyNumberFormat="1" applyFont="1" applyBorder="1" applyAlignment="1">
      <alignment vertical="top" wrapText="1" readingOrder="1"/>
    </xf>
    <xf numFmtId="165" fontId="8" fillId="0" borderId="3" xfId="1" applyNumberFormat="1" applyFont="1" applyBorder="1" applyAlignment="1">
      <alignment vertical="top" wrapText="1" readingOrder="1"/>
    </xf>
    <xf numFmtId="165" fontId="8" fillId="0" borderId="15" xfId="1" applyNumberFormat="1" applyFont="1" applyBorder="1" applyAlignment="1">
      <alignment vertical="top" wrapText="1" readingOrder="1"/>
    </xf>
    <xf numFmtId="165" fontId="8" fillId="0" borderId="1" xfId="1" applyNumberFormat="1" applyFont="1" applyBorder="1" applyAlignment="1">
      <alignment vertical="top" wrapText="1" readingOrder="1"/>
    </xf>
    <xf numFmtId="165" fontId="8" fillId="0" borderId="16" xfId="1" applyNumberFormat="1" applyFont="1" applyBorder="1" applyAlignment="1">
      <alignment vertical="top" wrapText="1" readingOrder="1"/>
    </xf>
    <xf numFmtId="0" fontId="8" fillId="0" borderId="17" xfId="1" applyFont="1" applyBorder="1" applyAlignment="1">
      <alignment vertical="top" wrapText="1" readingOrder="1"/>
    </xf>
    <xf numFmtId="0" fontId="8" fillId="0" borderId="14" xfId="1" applyFont="1" applyBorder="1" applyAlignment="1">
      <alignment vertical="top" wrapText="1" readingOrder="1"/>
    </xf>
    <xf numFmtId="0" fontId="8" fillId="0" borderId="10" xfId="1" applyFont="1" applyBorder="1" applyAlignment="1">
      <alignment vertical="top" wrapText="1" readingOrder="1"/>
    </xf>
    <xf numFmtId="0" fontId="8" fillId="0" borderId="5" xfId="1" applyFont="1" applyBorder="1" applyAlignment="1">
      <alignment vertical="top" wrapText="1" readingOrder="1"/>
    </xf>
    <xf numFmtId="164" fontId="8" fillId="0" borderId="10" xfId="1" applyNumberFormat="1" applyFont="1" applyBorder="1" applyAlignment="1">
      <alignment vertical="top" wrapText="1" readingOrder="1"/>
    </xf>
    <xf numFmtId="164" fontId="8" fillId="0" borderId="5" xfId="1" applyNumberFormat="1" applyFont="1" applyBorder="1" applyAlignment="1">
      <alignment vertical="top" wrapText="1" readingOrder="1"/>
    </xf>
    <xf numFmtId="164" fontId="8" fillId="0" borderId="4" xfId="1" applyNumberFormat="1" applyFont="1" applyBorder="1" applyAlignment="1">
      <alignment vertical="top" wrapText="1" readingOrder="1"/>
    </xf>
    <xf numFmtId="165" fontId="8" fillId="0" borderId="10" xfId="1" applyNumberFormat="1" applyFont="1" applyBorder="1" applyAlignment="1">
      <alignment horizontal="right" vertical="top" wrapText="1" readingOrder="1"/>
    </xf>
    <xf numFmtId="165" fontId="8" fillId="0" borderId="4" xfId="1" applyNumberFormat="1" applyFont="1" applyBorder="1" applyAlignment="1">
      <alignment horizontal="right" vertical="top" wrapText="1" readingOrder="1"/>
    </xf>
    <xf numFmtId="165" fontId="8" fillId="0" borderId="5" xfId="1" applyNumberFormat="1" applyFont="1" applyBorder="1" applyAlignment="1">
      <alignment horizontal="right" vertical="top"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showGridLines="0" tabSelected="1" workbookViewId="0">
      <selection activeCell="U37" sqref="A37:XFD37"/>
    </sheetView>
  </sheetViews>
  <sheetFormatPr defaultRowHeight="14.5" x14ac:dyDescent="0.35"/>
  <cols>
    <col min="1" max="1" width="5.54296875" customWidth="1"/>
    <col min="2" max="2" width="13.6328125" customWidth="1"/>
    <col min="3" max="3" width="6.1796875" customWidth="1"/>
    <col min="4" max="4" width="13" customWidth="1"/>
    <col min="5" max="5" width="8.984375E-2" customWidth="1"/>
    <col min="6" max="6" width="13.08984375" customWidth="1"/>
    <col min="7" max="7" width="18.36328125" customWidth="1"/>
    <col min="8" max="8" width="4.6328125" customWidth="1"/>
    <col min="9" max="9" width="13.453125" customWidth="1"/>
    <col min="10" max="11" width="4.54296875" customWidth="1"/>
    <col min="12" max="12" width="7.6328125" customWidth="1"/>
    <col min="13" max="13" width="16.81640625" customWidth="1"/>
    <col min="14" max="14" width="3.6328125" customWidth="1"/>
    <col min="15" max="15" width="11.08984375" customWidth="1"/>
    <col min="16" max="16" width="14.81640625" customWidth="1"/>
    <col min="17" max="17" width="0.81640625" customWidth="1"/>
    <col min="18" max="18" width="16.81640625" customWidth="1"/>
    <col min="19" max="19" width="3" customWidth="1"/>
    <col min="20" max="20" width="22.08984375" customWidth="1"/>
    <col min="21" max="21" width="12.1796875" customWidth="1"/>
  </cols>
  <sheetData>
    <row r="1" spans="1:20" ht="73.25" customHeight="1" x14ac:dyDescent="0.35">
      <c r="A1" s="68" t="s">
        <v>0</v>
      </c>
      <c r="B1" s="67"/>
      <c r="C1" s="67"/>
      <c r="D1" s="67"/>
      <c r="E1" s="67"/>
      <c r="F1" s="67"/>
      <c r="G1" s="67"/>
      <c r="H1" s="67"/>
      <c r="I1" s="67"/>
      <c r="J1" s="67"/>
      <c r="K1" s="67"/>
      <c r="L1" s="67"/>
      <c r="M1" s="67"/>
      <c r="N1" s="67"/>
      <c r="O1" s="67"/>
      <c r="P1" s="67"/>
      <c r="Q1" s="67"/>
      <c r="R1" s="72" t="s">
        <v>77</v>
      </c>
      <c r="S1" s="73"/>
      <c r="T1" s="73"/>
    </row>
    <row r="2" spans="1:20" ht="17" customHeight="1" x14ac:dyDescent="0.35">
      <c r="A2" s="68" t="s">
        <v>0</v>
      </c>
      <c r="B2" s="67"/>
      <c r="C2" s="67"/>
      <c r="D2" s="67"/>
      <c r="E2" s="67"/>
      <c r="F2" s="67"/>
      <c r="G2" s="67"/>
      <c r="H2" s="67"/>
      <c r="I2" s="67"/>
      <c r="J2" s="67"/>
      <c r="K2" s="67"/>
      <c r="L2" s="67"/>
      <c r="M2" s="67"/>
      <c r="N2" s="67"/>
      <c r="O2" s="67"/>
      <c r="P2" s="67"/>
      <c r="Q2" s="67"/>
      <c r="R2" s="74" t="s">
        <v>0</v>
      </c>
      <c r="S2" s="67"/>
      <c r="T2" s="67"/>
    </row>
    <row r="3" spans="1:20" ht="17" customHeight="1" x14ac:dyDescent="0.35">
      <c r="A3" s="69" t="s">
        <v>0</v>
      </c>
      <c r="B3" s="67"/>
      <c r="C3" s="67"/>
      <c r="D3" s="75" t="s">
        <v>1</v>
      </c>
      <c r="E3" s="71"/>
      <c r="F3" s="71"/>
      <c r="G3" s="71"/>
      <c r="H3" s="71"/>
      <c r="I3" s="71"/>
      <c r="J3" s="71"/>
      <c r="K3" s="71"/>
      <c r="L3" s="71"/>
      <c r="M3" s="71"/>
      <c r="N3" s="71"/>
      <c r="O3" s="71"/>
      <c r="P3" s="71"/>
      <c r="Q3" s="71"/>
      <c r="R3" s="71"/>
      <c r="S3" s="69" t="s">
        <v>0</v>
      </c>
      <c r="T3" s="67"/>
    </row>
    <row r="4" spans="1:20" ht="17.149999999999999" customHeight="1" x14ac:dyDescent="0.35">
      <c r="A4" s="66" t="s">
        <v>2</v>
      </c>
      <c r="B4" s="67"/>
      <c r="C4" s="67"/>
      <c r="D4" s="67"/>
      <c r="E4" s="67"/>
      <c r="F4" s="67"/>
      <c r="G4" s="67"/>
      <c r="H4" s="67"/>
      <c r="I4" s="67"/>
      <c r="J4" s="67"/>
      <c r="K4" s="67"/>
      <c r="L4" s="67"/>
      <c r="M4" s="67"/>
      <c r="N4" s="67"/>
      <c r="O4" s="67"/>
      <c r="P4" s="67"/>
      <c r="Q4" s="67"/>
      <c r="R4" s="67"/>
      <c r="S4" s="67"/>
      <c r="T4" s="67"/>
    </row>
    <row r="5" spans="1:20" ht="17" customHeight="1" x14ac:dyDescent="0.35">
      <c r="A5" s="68" t="s">
        <v>0</v>
      </c>
      <c r="B5" s="67"/>
      <c r="C5" s="67"/>
      <c r="D5" s="67"/>
      <c r="E5" s="67"/>
      <c r="F5" s="67"/>
      <c r="G5" s="67"/>
      <c r="H5" s="67"/>
      <c r="I5" s="67"/>
      <c r="J5" s="67"/>
      <c r="K5" s="67"/>
      <c r="L5" s="67"/>
      <c r="M5" s="67"/>
      <c r="N5" s="67"/>
      <c r="O5" s="67"/>
      <c r="P5" s="67"/>
      <c r="Q5" s="67"/>
      <c r="R5" s="67"/>
      <c r="S5" s="67"/>
      <c r="T5" s="67"/>
    </row>
    <row r="6" spans="1:20" ht="17" customHeight="1" x14ac:dyDescent="0.35">
      <c r="A6" s="69" t="s">
        <v>0</v>
      </c>
      <c r="B6" s="67"/>
      <c r="C6" s="67"/>
      <c r="D6" s="70" t="s">
        <v>3</v>
      </c>
      <c r="E6" s="71"/>
      <c r="F6" s="71"/>
      <c r="G6" s="71"/>
      <c r="H6" s="71"/>
      <c r="I6" s="71"/>
      <c r="J6" s="71"/>
      <c r="K6" s="71"/>
      <c r="L6" s="71"/>
      <c r="M6" s="71"/>
      <c r="N6" s="71"/>
      <c r="O6" s="71"/>
      <c r="P6" s="71"/>
      <c r="Q6" s="71"/>
      <c r="R6" s="71"/>
      <c r="S6" s="69" t="s">
        <v>0</v>
      </c>
      <c r="T6" s="67"/>
    </row>
    <row r="7" spans="1:20" ht="17" customHeight="1" x14ac:dyDescent="0.35">
      <c r="A7" s="66" t="s">
        <v>4</v>
      </c>
      <c r="B7" s="67"/>
      <c r="C7" s="67"/>
      <c r="D7" s="67"/>
      <c r="E7" s="67"/>
      <c r="F7" s="67"/>
      <c r="G7" s="67"/>
      <c r="H7" s="67"/>
      <c r="I7" s="67"/>
      <c r="J7" s="67"/>
      <c r="K7" s="67"/>
      <c r="L7" s="67"/>
      <c r="M7" s="67"/>
      <c r="N7" s="67"/>
      <c r="O7" s="67"/>
      <c r="P7" s="67"/>
      <c r="Q7" s="67"/>
      <c r="R7" s="67"/>
      <c r="S7" s="67"/>
      <c r="T7" s="67"/>
    </row>
    <row r="8" spans="1:20" ht="15" customHeight="1" x14ac:dyDescent="0.35">
      <c r="A8" s="87" t="s">
        <v>0</v>
      </c>
      <c r="B8" s="67"/>
      <c r="C8" s="67"/>
      <c r="D8" s="67"/>
      <c r="E8" s="67"/>
      <c r="F8" s="67"/>
      <c r="G8" s="67"/>
      <c r="H8" s="67"/>
      <c r="I8" s="67"/>
      <c r="J8" s="67"/>
      <c r="K8" s="67"/>
      <c r="L8" s="67"/>
      <c r="M8" s="67"/>
      <c r="N8" s="67"/>
      <c r="O8" s="67"/>
      <c r="P8" s="67"/>
      <c r="Q8" s="67"/>
      <c r="R8" s="67"/>
      <c r="S8" s="67"/>
      <c r="T8" s="67"/>
    </row>
    <row r="9" spans="1:20" ht="15" customHeight="1" x14ac:dyDescent="0.35">
      <c r="A9" s="88" t="s">
        <v>5</v>
      </c>
      <c r="B9" s="67"/>
      <c r="C9" s="67"/>
      <c r="D9" s="67"/>
      <c r="E9" s="67"/>
      <c r="F9" s="67"/>
      <c r="G9" s="67"/>
      <c r="H9" s="67"/>
      <c r="I9" s="67"/>
      <c r="J9" s="67"/>
      <c r="K9" s="67"/>
      <c r="L9" s="67"/>
      <c r="M9" s="67"/>
      <c r="N9" s="67"/>
      <c r="O9" s="67"/>
      <c r="P9" s="67"/>
      <c r="Q9" s="67"/>
      <c r="R9" s="67"/>
      <c r="S9" s="67"/>
      <c r="T9" s="67"/>
    </row>
    <row r="10" spans="1:20" ht="17.149999999999999" customHeight="1" x14ac:dyDescent="0.35">
      <c r="A10" s="89" t="s">
        <v>0</v>
      </c>
      <c r="B10" s="67"/>
      <c r="C10" s="67"/>
      <c r="D10" s="67"/>
      <c r="E10" s="67"/>
      <c r="F10" s="67"/>
      <c r="G10" s="67"/>
      <c r="H10" s="67"/>
      <c r="I10" s="67"/>
      <c r="J10" s="67"/>
      <c r="K10" s="67"/>
      <c r="L10" s="67"/>
      <c r="M10" s="67"/>
      <c r="N10" s="67"/>
      <c r="O10" s="67"/>
      <c r="P10" s="67"/>
      <c r="Q10" s="67"/>
      <c r="R10" s="67"/>
      <c r="S10" s="67"/>
      <c r="T10" s="67"/>
    </row>
    <row r="11" spans="1:20" x14ac:dyDescent="0.35">
      <c r="A11" s="69" t="s">
        <v>0</v>
      </c>
      <c r="B11" s="67"/>
      <c r="C11" s="67"/>
      <c r="D11" s="67"/>
      <c r="E11" s="67"/>
      <c r="F11" s="67"/>
      <c r="G11" s="67"/>
      <c r="H11" s="67"/>
      <c r="I11" s="90" t="s">
        <v>6</v>
      </c>
      <c r="J11" s="71"/>
      <c r="K11" s="1" t="s">
        <v>7</v>
      </c>
      <c r="L11" s="90" t="s">
        <v>8</v>
      </c>
      <c r="M11" s="71"/>
      <c r="N11" s="71"/>
      <c r="O11" s="69" t="s">
        <v>0</v>
      </c>
      <c r="P11" s="67"/>
      <c r="Q11" s="67"/>
      <c r="R11" s="67"/>
      <c r="S11" s="67"/>
      <c r="T11" s="67"/>
    </row>
    <row r="12" spans="1:20" ht="0" hidden="1" customHeight="1" x14ac:dyDescent="0.35"/>
    <row r="13" spans="1:20" ht="12.15" customHeight="1" x14ac:dyDescent="0.35"/>
    <row r="14" spans="1:20" ht="17.25" customHeight="1" x14ac:dyDescent="0.35">
      <c r="A14" s="76" t="s">
        <v>9</v>
      </c>
      <c r="B14" s="76" t="s">
        <v>10</v>
      </c>
      <c r="C14" s="76" t="s">
        <v>11</v>
      </c>
      <c r="D14" s="79"/>
      <c r="E14" s="76" t="s">
        <v>12</v>
      </c>
      <c r="F14" s="84"/>
      <c r="G14" s="84"/>
      <c r="H14" s="84"/>
      <c r="I14" s="84"/>
      <c r="J14" s="84"/>
      <c r="K14" s="84"/>
      <c r="L14" s="84"/>
      <c r="M14" s="84"/>
      <c r="N14" s="84"/>
      <c r="O14" s="84"/>
      <c r="P14" s="85"/>
      <c r="Q14" s="76" t="s">
        <v>13</v>
      </c>
      <c r="R14" s="86"/>
      <c r="S14" s="79"/>
      <c r="T14" s="76" t="s">
        <v>14</v>
      </c>
    </row>
    <row r="15" spans="1:20" ht="20.399999999999999" customHeight="1" x14ac:dyDescent="0.35">
      <c r="A15" s="77"/>
      <c r="B15" s="77"/>
      <c r="C15" s="80"/>
      <c r="D15" s="81"/>
      <c r="E15" s="76" t="s">
        <v>15</v>
      </c>
      <c r="F15" s="79"/>
      <c r="G15" s="76" t="s">
        <v>16</v>
      </c>
      <c r="H15" s="84"/>
      <c r="I15" s="85"/>
      <c r="J15" s="91" t="s">
        <v>17</v>
      </c>
      <c r="K15" s="67"/>
      <c r="L15" s="67"/>
      <c r="M15" s="67"/>
      <c r="N15" s="67"/>
      <c r="O15" s="67"/>
      <c r="P15" s="67"/>
      <c r="Q15" s="80"/>
      <c r="R15" s="67"/>
      <c r="S15" s="81"/>
      <c r="T15" s="77"/>
    </row>
    <row r="16" spans="1:20" ht="16.25" customHeight="1" x14ac:dyDescent="0.35">
      <c r="A16" s="77"/>
      <c r="B16" s="77"/>
      <c r="C16" s="80"/>
      <c r="D16" s="81"/>
      <c r="E16" s="80"/>
      <c r="F16" s="81"/>
      <c r="G16" s="76" t="s">
        <v>18</v>
      </c>
      <c r="H16" s="92" t="s">
        <v>0</v>
      </c>
      <c r="I16" s="84"/>
      <c r="J16" s="93" t="s">
        <v>19</v>
      </c>
      <c r="K16" s="94"/>
      <c r="L16" s="94"/>
      <c r="M16" s="94"/>
      <c r="N16" s="94"/>
      <c r="O16" s="94"/>
      <c r="P16" s="95"/>
      <c r="Q16" s="80"/>
      <c r="R16" s="67"/>
      <c r="S16" s="81"/>
      <c r="T16" s="77"/>
    </row>
    <row r="17" spans="1:21" ht="17.149999999999999" customHeight="1" x14ac:dyDescent="0.35">
      <c r="A17" s="77"/>
      <c r="B17" s="77"/>
      <c r="C17" s="80"/>
      <c r="D17" s="81"/>
      <c r="E17" s="80"/>
      <c r="F17" s="81"/>
      <c r="G17" s="77"/>
      <c r="H17" s="76" t="s">
        <v>20</v>
      </c>
      <c r="I17" s="79"/>
      <c r="J17" s="76" t="s">
        <v>21</v>
      </c>
      <c r="K17" s="84"/>
      <c r="L17" s="84"/>
      <c r="M17" s="84"/>
      <c r="N17" s="84"/>
      <c r="O17" s="84"/>
      <c r="P17" s="85"/>
      <c r="Q17" s="80"/>
      <c r="R17" s="67"/>
      <c r="S17" s="81"/>
      <c r="T17" s="77"/>
    </row>
    <row r="18" spans="1:21" ht="50" customHeight="1" x14ac:dyDescent="0.35">
      <c r="A18" s="78"/>
      <c r="B18" s="78"/>
      <c r="C18" s="82"/>
      <c r="D18" s="83"/>
      <c r="E18" s="82"/>
      <c r="F18" s="83"/>
      <c r="G18" s="78"/>
      <c r="H18" s="82"/>
      <c r="I18" s="83"/>
      <c r="J18" s="76" t="s">
        <v>20</v>
      </c>
      <c r="K18" s="84"/>
      <c r="L18" s="85"/>
      <c r="M18" s="2" t="s">
        <v>22</v>
      </c>
      <c r="N18" s="76" t="s">
        <v>23</v>
      </c>
      <c r="O18" s="85"/>
      <c r="P18" s="2" t="s">
        <v>24</v>
      </c>
      <c r="Q18" s="82"/>
      <c r="R18" s="71"/>
      <c r="S18" s="83"/>
      <c r="T18" s="78"/>
    </row>
    <row r="19" spans="1:21" x14ac:dyDescent="0.35">
      <c r="A19" s="3" t="s">
        <v>25</v>
      </c>
      <c r="B19" s="3" t="s">
        <v>26</v>
      </c>
      <c r="C19" s="96" t="s">
        <v>27</v>
      </c>
      <c r="D19" s="85"/>
      <c r="E19" s="96" t="s">
        <v>28</v>
      </c>
      <c r="F19" s="85"/>
      <c r="G19" s="3" t="s">
        <v>29</v>
      </c>
      <c r="H19" s="96" t="s">
        <v>30</v>
      </c>
      <c r="I19" s="85"/>
      <c r="J19" s="96" t="s">
        <v>31</v>
      </c>
      <c r="K19" s="84"/>
      <c r="L19" s="85"/>
      <c r="M19" s="3" t="s">
        <v>32</v>
      </c>
      <c r="N19" s="96" t="s">
        <v>33</v>
      </c>
      <c r="O19" s="85"/>
      <c r="P19" s="3" t="s">
        <v>34</v>
      </c>
      <c r="Q19" s="96" t="s">
        <v>35</v>
      </c>
      <c r="R19" s="84"/>
      <c r="S19" s="85"/>
      <c r="T19" s="3" t="s">
        <v>36</v>
      </c>
    </row>
    <row r="20" spans="1:21" ht="42" customHeight="1" x14ac:dyDescent="0.35">
      <c r="A20" s="4" t="s">
        <v>37</v>
      </c>
      <c r="B20" s="4" t="s">
        <v>38</v>
      </c>
      <c r="C20" s="97" t="s">
        <v>39</v>
      </c>
      <c r="D20" s="85"/>
      <c r="E20" s="98">
        <v>1142588.6399999999</v>
      </c>
      <c r="F20" s="85"/>
      <c r="G20" s="5">
        <v>881230.35</v>
      </c>
      <c r="H20" s="98">
        <v>51837.43</v>
      </c>
      <c r="I20" s="85"/>
      <c r="J20" s="98">
        <v>0</v>
      </c>
      <c r="K20" s="84"/>
      <c r="L20" s="85"/>
      <c r="M20" s="5">
        <v>209520.86</v>
      </c>
      <c r="N20" s="98">
        <v>0</v>
      </c>
      <c r="O20" s="85"/>
      <c r="P20" s="5">
        <v>0</v>
      </c>
      <c r="Q20" s="99">
        <v>42886</v>
      </c>
      <c r="R20" s="84"/>
      <c r="S20" s="85"/>
      <c r="T20" s="6" t="s">
        <v>40</v>
      </c>
    </row>
    <row r="21" spans="1:21" ht="41.4" customHeight="1" x14ac:dyDescent="0.35">
      <c r="A21" s="4" t="s">
        <v>41</v>
      </c>
      <c r="B21" s="4" t="s">
        <v>42</v>
      </c>
      <c r="C21" s="97" t="s">
        <v>43</v>
      </c>
      <c r="D21" s="85"/>
      <c r="E21" s="98">
        <v>2504925.15</v>
      </c>
      <c r="F21" s="85"/>
      <c r="G21" s="5">
        <v>1437126</v>
      </c>
      <c r="H21" s="98">
        <v>126805.24</v>
      </c>
      <c r="I21" s="85"/>
      <c r="J21" s="98">
        <v>0</v>
      </c>
      <c r="K21" s="84"/>
      <c r="L21" s="85"/>
      <c r="M21" s="5">
        <v>940993.91</v>
      </c>
      <c r="N21" s="98">
        <v>0</v>
      </c>
      <c r="O21" s="85"/>
      <c r="P21" s="5">
        <v>0</v>
      </c>
      <c r="Q21" s="99">
        <v>43174</v>
      </c>
      <c r="R21" s="84"/>
      <c r="S21" s="85"/>
      <c r="T21" s="6" t="s">
        <v>40</v>
      </c>
    </row>
    <row r="22" spans="1:21" ht="45.65" customHeight="1" x14ac:dyDescent="0.35">
      <c r="A22" s="4" t="s">
        <v>44</v>
      </c>
      <c r="B22" s="4" t="s">
        <v>42</v>
      </c>
      <c r="C22" s="97" t="s">
        <v>45</v>
      </c>
      <c r="D22" s="85"/>
      <c r="E22" s="98">
        <v>1429370.24</v>
      </c>
      <c r="F22" s="85"/>
      <c r="G22" s="5">
        <v>1212468</v>
      </c>
      <c r="H22" s="98">
        <v>106983</v>
      </c>
      <c r="I22" s="85"/>
      <c r="J22" s="98">
        <v>0</v>
      </c>
      <c r="K22" s="84"/>
      <c r="L22" s="85"/>
      <c r="M22" s="5">
        <v>109919.24</v>
      </c>
      <c r="N22" s="98">
        <v>0</v>
      </c>
      <c r="O22" s="85"/>
      <c r="P22" s="5">
        <v>0</v>
      </c>
      <c r="Q22" s="99">
        <v>43879</v>
      </c>
      <c r="R22" s="84"/>
      <c r="S22" s="85"/>
      <c r="T22" s="6" t="s">
        <v>46</v>
      </c>
    </row>
    <row r="23" spans="1:21" ht="38.4" customHeight="1" x14ac:dyDescent="0.35">
      <c r="A23" s="4" t="s">
        <v>47</v>
      </c>
      <c r="B23" s="4" t="s">
        <v>42</v>
      </c>
      <c r="C23" s="97" t="s">
        <v>48</v>
      </c>
      <c r="D23" s="85"/>
      <c r="E23" s="98">
        <v>667440.92000000004</v>
      </c>
      <c r="F23" s="85"/>
      <c r="G23" s="5">
        <v>567324.77</v>
      </c>
      <c r="H23" s="98">
        <v>50058.07</v>
      </c>
      <c r="I23" s="85"/>
      <c r="J23" s="98">
        <v>0</v>
      </c>
      <c r="K23" s="84"/>
      <c r="L23" s="85"/>
      <c r="M23" s="5">
        <v>50058.080000000002</v>
      </c>
      <c r="N23" s="98">
        <v>0</v>
      </c>
      <c r="O23" s="85"/>
      <c r="P23" s="5">
        <v>0</v>
      </c>
      <c r="Q23" s="99">
        <v>42748</v>
      </c>
      <c r="R23" s="84"/>
      <c r="S23" s="85"/>
      <c r="T23" s="6" t="s">
        <v>40</v>
      </c>
    </row>
    <row r="24" spans="1:21" ht="45.65" customHeight="1" x14ac:dyDescent="0.35">
      <c r="A24" s="4" t="s">
        <v>49</v>
      </c>
      <c r="B24" s="4" t="s">
        <v>50</v>
      </c>
      <c r="C24" s="97" t="s">
        <v>51</v>
      </c>
      <c r="D24" s="85"/>
      <c r="E24" s="98">
        <v>985763.28</v>
      </c>
      <c r="F24" s="85"/>
      <c r="G24" s="5">
        <v>492299.07</v>
      </c>
      <c r="H24" s="98">
        <v>57917.54</v>
      </c>
      <c r="I24" s="85"/>
      <c r="J24" s="98">
        <v>0</v>
      </c>
      <c r="K24" s="84"/>
      <c r="L24" s="85"/>
      <c r="M24" s="5">
        <v>435546.67</v>
      </c>
      <c r="N24" s="98">
        <v>0</v>
      </c>
      <c r="O24" s="85"/>
      <c r="P24" s="5">
        <v>0</v>
      </c>
      <c r="Q24" s="99">
        <v>42658</v>
      </c>
      <c r="R24" s="84"/>
      <c r="S24" s="85"/>
      <c r="T24" s="6" t="s">
        <v>40</v>
      </c>
    </row>
    <row r="25" spans="1:21" ht="45.65" customHeight="1" x14ac:dyDescent="0.35">
      <c r="A25" s="4" t="s">
        <v>52</v>
      </c>
      <c r="B25" s="4" t="s">
        <v>50</v>
      </c>
      <c r="C25" s="97" t="s">
        <v>53</v>
      </c>
      <c r="D25" s="85"/>
      <c r="E25" s="98">
        <v>945911.74</v>
      </c>
      <c r="F25" s="85"/>
      <c r="G25" s="5">
        <v>797703.56</v>
      </c>
      <c r="H25" s="98">
        <v>70385.61</v>
      </c>
      <c r="I25" s="85"/>
      <c r="J25" s="98">
        <v>0</v>
      </c>
      <c r="K25" s="84"/>
      <c r="L25" s="85"/>
      <c r="M25" s="5">
        <v>77822.570000000007</v>
      </c>
      <c r="N25" s="98">
        <v>0</v>
      </c>
      <c r="O25" s="85"/>
      <c r="P25" s="5">
        <v>0</v>
      </c>
      <c r="Q25" s="99">
        <v>42705</v>
      </c>
      <c r="R25" s="84"/>
      <c r="S25" s="85"/>
      <c r="T25" s="6" t="s">
        <v>40</v>
      </c>
    </row>
    <row r="26" spans="1:21" ht="15" customHeight="1" x14ac:dyDescent="0.35">
      <c r="A26" s="29" t="s">
        <v>54</v>
      </c>
      <c r="B26" s="29" t="s">
        <v>50</v>
      </c>
      <c r="C26" s="25" t="s">
        <v>55</v>
      </c>
      <c r="D26" s="26"/>
      <c r="E26" s="31">
        <v>1137262.6599999999</v>
      </c>
      <c r="F26" s="33"/>
      <c r="G26" s="39">
        <v>966673.25</v>
      </c>
      <c r="H26" s="31">
        <v>85294.71</v>
      </c>
      <c r="I26" s="33"/>
      <c r="J26" s="31">
        <v>0</v>
      </c>
      <c r="K26" s="32"/>
      <c r="L26" s="33"/>
      <c r="M26" s="39">
        <v>85294.7</v>
      </c>
      <c r="N26" s="31">
        <v>0</v>
      </c>
      <c r="O26" s="33"/>
      <c r="P26" s="45">
        <v>0</v>
      </c>
      <c r="Q26" s="47">
        <v>43189</v>
      </c>
      <c r="R26" s="48"/>
      <c r="S26" s="49"/>
      <c r="T26" s="23" t="s">
        <v>56</v>
      </c>
    </row>
    <row r="27" spans="1:21" ht="27" customHeight="1" x14ac:dyDescent="0.35">
      <c r="A27" s="30"/>
      <c r="B27" s="30"/>
      <c r="C27" s="27"/>
      <c r="D27" s="28"/>
      <c r="E27" s="34"/>
      <c r="F27" s="36"/>
      <c r="G27" s="40"/>
      <c r="H27" s="34"/>
      <c r="I27" s="36"/>
      <c r="J27" s="34"/>
      <c r="K27" s="35"/>
      <c r="L27" s="36"/>
      <c r="M27" s="40"/>
      <c r="N27" s="34"/>
      <c r="O27" s="36"/>
      <c r="P27" s="46"/>
      <c r="Q27" s="50"/>
      <c r="R27" s="51"/>
      <c r="S27" s="52"/>
      <c r="T27" s="24"/>
      <c r="U27" s="8"/>
    </row>
    <row r="28" spans="1:21" ht="40.25" customHeight="1" x14ac:dyDescent="0.35">
      <c r="A28" s="4" t="s">
        <v>57</v>
      </c>
      <c r="B28" s="4" t="s">
        <v>50</v>
      </c>
      <c r="C28" s="97" t="s">
        <v>58</v>
      </c>
      <c r="D28" s="85"/>
      <c r="E28" s="101">
        <v>341980.43</v>
      </c>
      <c r="F28" s="85"/>
      <c r="G28" s="12">
        <v>239955.44</v>
      </c>
      <c r="H28" s="101">
        <v>21172.54</v>
      </c>
      <c r="I28" s="85"/>
      <c r="J28" s="101">
        <v>0</v>
      </c>
      <c r="K28" s="84"/>
      <c r="L28" s="85"/>
      <c r="M28" s="12">
        <v>80852.45</v>
      </c>
      <c r="N28" s="101">
        <v>0</v>
      </c>
      <c r="O28" s="85"/>
      <c r="P28" s="5">
        <v>0</v>
      </c>
      <c r="Q28" s="99">
        <v>43434</v>
      </c>
      <c r="R28" s="84"/>
      <c r="S28" s="85"/>
      <c r="T28" s="6" t="s">
        <v>59</v>
      </c>
    </row>
    <row r="29" spans="1:21" ht="46.25" customHeight="1" x14ac:dyDescent="0.35">
      <c r="A29" s="4" t="s">
        <v>60</v>
      </c>
      <c r="B29" s="4" t="s">
        <v>50</v>
      </c>
      <c r="C29" s="97" t="s">
        <v>61</v>
      </c>
      <c r="D29" s="85"/>
      <c r="E29" s="101">
        <v>489540.72</v>
      </c>
      <c r="F29" s="85"/>
      <c r="G29" s="12">
        <v>323702.96000000002</v>
      </c>
      <c r="H29" s="101">
        <v>38082.71</v>
      </c>
      <c r="I29" s="85"/>
      <c r="J29" s="101">
        <v>0</v>
      </c>
      <c r="K29" s="84"/>
      <c r="L29" s="85"/>
      <c r="M29" s="12">
        <v>127755.05</v>
      </c>
      <c r="N29" s="101">
        <v>0</v>
      </c>
      <c r="O29" s="85"/>
      <c r="P29" s="5">
        <v>0</v>
      </c>
      <c r="Q29" s="99">
        <v>43434</v>
      </c>
      <c r="R29" s="84"/>
      <c r="S29" s="85"/>
      <c r="T29" s="6" t="s">
        <v>59</v>
      </c>
    </row>
    <row r="30" spans="1:21" ht="11.4" customHeight="1" x14ac:dyDescent="0.35">
      <c r="A30" s="29" t="s">
        <v>62</v>
      </c>
      <c r="B30" s="29" t="s">
        <v>63</v>
      </c>
      <c r="C30" s="25" t="s">
        <v>64</v>
      </c>
      <c r="D30" s="26"/>
      <c r="E30" s="41">
        <v>749696.76</v>
      </c>
      <c r="F30" s="42"/>
      <c r="G30" s="39">
        <v>604600.78</v>
      </c>
      <c r="H30" s="31">
        <v>53347.13</v>
      </c>
      <c r="I30" s="33"/>
      <c r="J30" s="31">
        <v>0</v>
      </c>
      <c r="K30" s="32"/>
      <c r="L30" s="33"/>
      <c r="M30" s="39">
        <v>91748.85</v>
      </c>
      <c r="N30" s="31">
        <v>0</v>
      </c>
      <c r="O30" s="33"/>
      <c r="P30" s="37">
        <v>0</v>
      </c>
      <c r="Q30" s="102">
        <v>43768</v>
      </c>
      <c r="R30" s="103"/>
      <c r="S30" s="104"/>
      <c r="T30" s="108" t="s">
        <v>59</v>
      </c>
      <c r="U30" s="9"/>
    </row>
    <row r="31" spans="1:21" ht="40.75" customHeight="1" x14ac:dyDescent="0.3">
      <c r="A31" s="30"/>
      <c r="B31" s="30"/>
      <c r="C31" s="27"/>
      <c r="D31" s="28"/>
      <c r="E31" s="43"/>
      <c r="F31" s="44"/>
      <c r="G31" s="40"/>
      <c r="H31" s="34"/>
      <c r="I31" s="36"/>
      <c r="J31" s="34"/>
      <c r="K31" s="35"/>
      <c r="L31" s="36"/>
      <c r="M31" s="40"/>
      <c r="N31" s="34"/>
      <c r="O31" s="36"/>
      <c r="P31" s="38"/>
      <c r="Q31" s="105"/>
      <c r="R31" s="106"/>
      <c r="S31" s="107"/>
      <c r="T31" s="109"/>
      <c r="U31" s="7"/>
    </row>
    <row r="32" spans="1:21" ht="43.75" customHeight="1" x14ac:dyDescent="0.35">
      <c r="A32" s="4" t="s">
        <v>65</v>
      </c>
      <c r="B32" s="4" t="s">
        <v>63</v>
      </c>
      <c r="C32" s="97" t="s">
        <v>66</v>
      </c>
      <c r="D32" s="85"/>
      <c r="E32" s="101">
        <v>511945.15</v>
      </c>
      <c r="F32" s="85"/>
      <c r="G32" s="12">
        <v>435153.38</v>
      </c>
      <c r="H32" s="101">
        <v>38395.89</v>
      </c>
      <c r="I32" s="85"/>
      <c r="J32" s="101">
        <v>0</v>
      </c>
      <c r="K32" s="84"/>
      <c r="L32" s="85"/>
      <c r="M32" s="12">
        <v>38395.879999999997</v>
      </c>
      <c r="N32" s="101">
        <v>0</v>
      </c>
      <c r="O32" s="85"/>
      <c r="P32" s="5">
        <v>0</v>
      </c>
      <c r="Q32" s="99">
        <v>42947</v>
      </c>
      <c r="R32" s="84"/>
      <c r="S32" s="85"/>
      <c r="T32" s="6" t="s">
        <v>67</v>
      </c>
    </row>
    <row r="33" spans="1:21" ht="12.65" customHeight="1" x14ac:dyDescent="0.35">
      <c r="A33" s="29" t="s">
        <v>68</v>
      </c>
      <c r="B33" s="29" t="s">
        <v>63</v>
      </c>
      <c r="C33" s="25" t="s">
        <v>69</v>
      </c>
      <c r="D33" s="26"/>
      <c r="E33" s="31">
        <v>1365071.92</v>
      </c>
      <c r="F33" s="33"/>
      <c r="G33" s="39">
        <v>1160311.1299999999</v>
      </c>
      <c r="H33" s="31">
        <v>102380.39</v>
      </c>
      <c r="I33" s="33"/>
      <c r="J33" s="31">
        <v>0</v>
      </c>
      <c r="K33" s="32"/>
      <c r="L33" s="33"/>
      <c r="M33" s="39">
        <v>102380.4</v>
      </c>
      <c r="N33" s="31">
        <v>0</v>
      </c>
      <c r="O33" s="33"/>
      <c r="P33" s="45">
        <v>0</v>
      </c>
      <c r="Q33" s="47">
        <v>42978</v>
      </c>
      <c r="R33" s="48"/>
      <c r="S33" s="49"/>
      <c r="T33" s="23" t="s">
        <v>40</v>
      </c>
      <c r="U33" s="9"/>
    </row>
    <row r="34" spans="1:21" ht="52" customHeight="1" x14ac:dyDescent="0.35">
      <c r="A34" s="30"/>
      <c r="B34" s="30"/>
      <c r="C34" s="27"/>
      <c r="D34" s="28"/>
      <c r="E34" s="34"/>
      <c r="F34" s="36"/>
      <c r="G34" s="40"/>
      <c r="H34" s="34"/>
      <c r="I34" s="36"/>
      <c r="J34" s="34"/>
      <c r="K34" s="35"/>
      <c r="L34" s="36"/>
      <c r="M34" s="40"/>
      <c r="N34" s="34"/>
      <c r="O34" s="36"/>
      <c r="P34" s="46"/>
      <c r="Q34" s="50"/>
      <c r="R34" s="51"/>
      <c r="S34" s="52"/>
      <c r="T34" s="24"/>
    </row>
    <row r="35" spans="1:21" ht="70.25" customHeight="1" x14ac:dyDescent="0.35">
      <c r="A35" s="4" t="s">
        <v>70</v>
      </c>
      <c r="B35" s="4" t="s">
        <v>63</v>
      </c>
      <c r="C35" s="110" t="s">
        <v>71</v>
      </c>
      <c r="D35" s="111"/>
      <c r="E35" s="112">
        <v>608050.61</v>
      </c>
      <c r="F35" s="113"/>
      <c r="G35" s="5">
        <v>502479.08</v>
      </c>
      <c r="H35" s="112">
        <v>44336.39</v>
      </c>
      <c r="I35" s="113"/>
      <c r="J35" s="112">
        <v>0</v>
      </c>
      <c r="K35" s="114"/>
      <c r="L35" s="113"/>
      <c r="M35" s="5">
        <v>61235.14</v>
      </c>
      <c r="N35" s="112">
        <v>0</v>
      </c>
      <c r="O35" s="113"/>
      <c r="P35" s="5">
        <v>0</v>
      </c>
      <c r="Q35" s="115">
        <v>42978</v>
      </c>
      <c r="R35" s="116"/>
      <c r="S35" s="117"/>
      <c r="T35" s="6" t="s">
        <v>40</v>
      </c>
    </row>
    <row r="36" spans="1:21" ht="125.5" customHeight="1" thickBot="1" x14ac:dyDescent="0.4">
      <c r="A36" s="11" t="s">
        <v>72</v>
      </c>
      <c r="B36" s="11" t="s">
        <v>63</v>
      </c>
      <c r="C36" s="108" t="s">
        <v>73</v>
      </c>
      <c r="D36" s="79"/>
      <c r="E36" s="37">
        <v>348398.87</v>
      </c>
      <c r="F36" s="85"/>
      <c r="G36" s="5">
        <v>282271.84999999998</v>
      </c>
      <c r="H36" s="37">
        <v>24906.34</v>
      </c>
      <c r="I36" s="79"/>
      <c r="J36" s="37">
        <v>0</v>
      </c>
      <c r="K36" s="86"/>
      <c r="L36" s="79"/>
      <c r="M36" s="10">
        <v>41220.68</v>
      </c>
      <c r="N36" s="37">
        <v>0</v>
      </c>
      <c r="O36" s="79"/>
      <c r="P36" s="10">
        <v>0</v>
      </c>
      <c r="Q36" s="99">
        <v>43803</v>
      </c>
      <c r="R36" s="84"/>
      <c r="S36" s="85"/>
      <c r="T36" s="6" t="s">
        <v>74</v>
      </c>
    </row>
    <row r="37" spans="1:21" ht="14.4" customHeight="1" x14ac:dyDescent="0.35">
      <c r="A37" s="53" t="s">
        <v>75</v>
      </c>
      <c r="B37" s="54"/>
      <c r="C37" s="54"/>
      <c r="D37" s="54"/>
      <c r="E37" s="55"/>
      <c r="F37" s="13">
        <f>SUM(E20:F36)</f>
        <v>13227947.09</v>
      </c>
      <c r="G37" s="15">
        <f>SUM(G20:G36)</f>
        <v>9903299.620000001</v>
      </c>
      <c r="H37" s="17">
        <f>SUM(J20+J21+J22+H20+H21+H22+H23+H24+H25+H26+H28+H29+H30+H32+H33+H35+H36)</f>
        <v>871902.99</v>
      </c>
      <c r="I37" s="18"/>
      <c r="J37" s="59">
        <v>0</v>
      </c>
      <c r="K37" s="59"/>
      <c r="L37" s="59"/>
      <c r="M37" s="21">
        <f>SUM(M20+M21+M22+M23+M24+M25+M26+M28+M29+M30+M32+M33+M35+M36)</f>
        <v>2452744.48</v>
      </c>
      <c r="N37" s="59">
        <v>0</v>
      </c>
      <c r="O37" s="59"/>
      <c r="P37" s="59">
        <v>0</v>
      </c>
      <c r="Q37" s="60" t="s">
        <v>0</v>
      </c>
      <c r="R37" s="61"/>
      <c r="S37" s="61"/>
      <c r="T37" s="62"/>
    </row>
    <row r="38" spans="1:21" x14ac:dyDescent="0.35">
      <c r="A38" s="56"/>
      <c r="B38" s="57"/>
      <c r="C38" s="57"/>
      <c r="D38" s="57"/>
      <c r="E38" s="58"/>
      <c r="F38" s="14"/>
      <c r="G38" s="16"/>
      <c r="H38" s="19"/>
      <c r="I38" s="20"/>
      <c r="J38" s="59"/>
      <c r="K38" s="59"/>
      <c r="L38" s="59"/>
      <c r="M38" s="22"/>
      <c r="N38" s="59"/>
      <c r="O38" s="59"/>
      <c r="P38" s="59"/>
      <c r="Q38" s="63"/>
      <c r="R38" s="64"/>
      <c r="S38" s="64"/>
      <c r="T38" s="65"/>
    </row>
    <row r="39" spans="1:21" ht="16.75" customHeight="1" x14ac:dyDescent="0.35">
      <c r="A39" s="24" t="s">
        <v>76</v>
      </c>
      <c r="B39" s="71"/>
      <c r="C39" s="71"/>
      <c r="D39" s="71"/>
      <c r="E39" s="71"/>
      <c r="F39" s="85"/>
      <c r="G39" s="100">
        <v>9948867.0800000001</v>
      </c>
      <c r="H39" s="71"/>
      <c r="I39" s="71"/>
      <c r="J39" s="71"/>
      <c r="K39" s="71"/>
      <c r="L39" s="71"/>
      <c r="M39" s="71"/>
      <c r="N39" s="71"/>
      <c r="O39" s="71"/>
      <c r="P39" s="71"/>
      <c r="Q39" s="84"/>
      <c r="R39" s="84"/>
      <c r="S39" s="84"/>
      <c r="T39" s="85"/>
    </row>
    <row r="40" spans="1:21" ht="33.65" customHeight="1" x14ac:dyDescent="0.35">
      <c r="F40" s="7"/>
      <c r="I40" s="7"/>
    </row>
    <row r="41" spans="1:21" ht="0" hidden="1" customHeight="1" x14ac:dyDescent="0.35"/>
    <row r="42" spans="1:21" ht="36.65" customHeight="1" x14ac:dyDescent="0.35"/>
  </sheetData>
  <mergeCells count="155">
    <mergeCell ref="Q36:S36"/>
    <mergeCell ref="C36:D36"/>
    <mergeCell ref="E36:F36"/>
    <mergeCell ref="H36:I36"/>
    <mergeCell ref="J36:L36"/>
    <mergeCell ref="N36:O36"/>
    <mergeCell ref="C35:D35"/>
    <mergeCell ref="E35:F35"/>
    <mergeCell ref="H35:I35"/>
    <mergeCell ref="J35:L35"/>
    <mergeCell ref="N35:O35"/>
    <mergeCell ref="Q35:S35"/>
    <mergeCell ref="C32:D32"/>
    <mergeCell ref="E32:F32"/>
    <mergeCell ref="H32:I32"/>
    <mergeCell ref="J32:L32"/>
    <mergeCell ref="N32:O32"/>
    <mergeCell ref="Q32:S32"/>
    <mergeCell ref="Q23:S23"/>
    <mergeCell ref="A39:F39"/>
    <mergeCell ref="G39:T39"/>
    <mergeCell ref="Q25:S25"/>
    <mergeCell ref="C25:D25"/>
    <mergeCell ref="E25:F25"/>
    <mergeCell ref="H25:I25"/>
    <mergeCell ref="J25:L25"/>
    <mergeCell ref="N25:O25"/>
    <mergeCell ref="Q28:S28"/>
    <mergeCell ref="C29:D29"/>
    <mergeCell ref="E29:F29"/>
    <mergeCell ref="H29:I29"/>
    <mergeCell ref="J29:L29"/>
    <mergeCell ref="N29:O29"/>
    <mergeCell ref="Q29:S29"/>
    <mergeCell ref="C28:D28"/>
    <mergeCell ref="E28:F28"/>
    <mergeCell ref="H28:I28"/>
    <mergeCell ref="J28:L28"/>
    <mergeCell ref="N28:O28"/>
    <mergeCell ref="Q30:S31"/>
    <mergeCell ref="T30:T31"/>
    <mergeCell ref="B26:B27"/>
    <mergeCell ref="C24:D24"/>
    <mergeCell ref="E24:F24"/>
    <mergeCell ref="H24:I24"/>
    <mergeCell ref="J24:L24"/>
    <mergeCell ref="N24:O24"/>
    <mergeCell ref="Q24:S24"/>
    <mergeCell ref="C23:D23"/>
    <mergeCell ref="E23:F23"/>
    <mergeCell ref="H23:I23"/>
    <mergeCell ref="J23:L23"/>
    <mergeCell ref="N23:O23"/>
    <mergeCell ref="Q21:S21"/>
    <mergeCell ref="C22:D22"/>
    <mergeCell ref="E22:F22"/>
    <mergeCell ref="H22:I22"/>
    <mergeCell ref="J22:L22"/>
    <mergeCell ref="N22:O22"/>
    <mergeCell ref="Q22:S22"/>
    <mergeCell ref="C21:D21"/>
    <mergeCell ref="E21:F21"/>
    <mergeCell ref="H21:I21"/>
    <mergeCell ref="J21:L21"/>
    <mergeCell ref="N21:O21"/>
    <mergeCell ref="Q19:S19"/>
    <mergeCell ref="C20:D20"/>
    <mergeCell ref="E20:F20"/>
    <mergeCell ref="H20:I20"/>
    <mergeCell ref="J20:L20"/>
    <mergeCell ref="N20:O20"/>
    <mergeCell ref="Q20:S20"/>
    <mergeCell ref="C19:D19"/>
    <mergeCell ref="E19:F19"/>
    <mergeCell ref="H19:I19"/>
    <mergeCell ref="J19:L19"/>
    <mergeCell ref="N19:O19"/>
    <mergeCell ref="A14:A18"/>
    <mergeCell ref="B14:B18"/>
    <mergeCell ref="C14:D18"/>
    <mergeCell ref="E14:P14"/>
    <mergeCell ref="Q14:S18"/>
    <mergeCell ref="A7:T7"/>
    <mergeCell ref="A8:T8"/>
    <mergeCell ref="A9:T9"/>
    <mergeCell ref="A10:T10"/>
    <mergeCell ref="A11:H11"/>
    <mergeCell ref="I11:J11"/>
    <mergeCell ref="L11:N11"/>
    <mergeCell ref="O11:T11"/>
    <mergeCell ref="T14:T18"/>
    <mergeCell ref="E15:F18"/>
    <mergeCell ref="G15:I15"/>
    <mergeCell ref="J15:P15"/>
    <mergeCell ref="G16:G18"/>
    <mergeCell ref="H16:I16"/>
    <mergeCell ref="J16:P16"/>
    <mergeCell ref="H17:I18"/>
    <mergeCell ref="J17:P17"/>
    <mergeCell ref="J18:L18"/>
    <mergeCell ref="N18:O18"/>
    <mergeCell ref="A4:T4"/>
    <mergeCell ref="A5:T5"/>
    <mergeCell ref="A6:C6"/>
    <mergeCell ref="D6:R6"/>
    <mergeCell ref="S6:T6"/>
    <mergeCell ref="A1:Q1"/>
    <mergeCell ref="R1:T1"/>
    <mergeCell ref="A2:Q2"/>
    <mergeCell ref="R2:T2"/>
    <mergeCell ref="A3:C3"/>
    <mergeCell ref="D3:R3"/>
    <mergeCell ref="S3:T3"/>
    <mergeCell ref="C26:D27"/>
    <mergeCell ref="A26:A27"/>
    <mergeCell ref="E26:F27"/>
    <mergeCell ref="J26:L27"/>
    <mergeCell ref="N26:O27"/>
    <mergeCell ref="P26:P27"/>
    <mergeCell ref="Q26:S27"/>
    <mergeCell ref="A37:E38"/>
    <mergeCell ref="N37:O38"/>
    <mergeCell ref="P37:P38"/>
    <mergeCell ref="J37:L38"/>
    <mergeCell ref="Q37:T38"/>
    <mergeCell ref="T26:T27"/>
    <mergeCell ref="C33:D34"/>
    <mergeCell ref="B33:B34"/>
    <mergeCell ref="A33:A34"/>
    <mergeCell ref="E33:F34"/>
    <mergeCell ref="J33:L34"/>
    <mergeCell ref="N33:O34"/>
    <mergeCell ref="P33:P34"/>
    <mergeCell ref="Q33:S34"/>
    <mergeCell ref="G26:G27"/>
    <mergeCell ref="H26:I27"/>
    <mergeCell ref="M26:M27"/>
    <mergeCell ref="E30:F31"/>
    <mergeCell ref="G30:G31"/>
    <mergeCell ref="H30:I31"/>
    <mergeCell ref="M30:M31"/>
    <mergeCell ref="G33:G34"/>
    <mergeCell ref="H33:I34"/>
    <mergeCell ref="M33:M34"/>
    <mergeCell ref="F37:F38"/>
    <mergeCell ref="G37:G38"/>
    <mergeCell ref="H37:I38"/>
    <mergeCell ref="M37:M38"/>
    <mergeCell ref="T33:T34"/>
    <mergeCell ref="C30:D31"/>
    <mergeCell ref="B30:B31"/>
    <mergeCell ref="A30:A31"/>
    <mergeCell ref="J30:L31"/>
    <mergeCell ref="N30:O31"/>
    <mergeCell ref="P30:P31"/>
  </mergeCells>
  <pageMargins left="0.39370078740157499" right="0.39370078740157499" top="0.39370078740157499" bottom="0.85177795275590595" header="0.39370078740157499" footer="0.39370078740157499"/>
  <pageSetup paperSize="9" orientation="landscape" horizontalDpi="300" verticalDpi="300"/>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Romualda Zapolskienė</cp:lastModifiedBy>
  <dcterms:created xsi:type="dcterms:W3CDTF">2023-11-13T13:34:03Z</dcterms:created>
  <dcterms:modified xsi:type="dcterms:W3CDTF">2023-11-30T08:22:43Z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