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dalia_cironkaite_utenosregionas_lt/Documents/Dokumentai/RPT_2023-07/_Sprendimai po posedzio/"/>
    </mc:Choice>
  </mc:AlternateContent>
  <xr:revisionPtr revIDLastSave="4" documentId="13_ncr:1_{3E52715F-6E45-47C5-870A-50E19530B076}" xr6:coauthVersionLast="47" xr6:coauthVersionMax="47" xr10:uidLastSave="{5EFBFB49-41C5-4D3A-91E0-52CEF2422BF0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H30" i="1"/>
  <c r="G30" i="1"/>
  <c r="F30" i="1" l="1"/>
  <c r="F28" i="1"/>
  <c r="F21" i="1"/>
  <c r="F29" i="1"/>
</calcChain>
</file>

<file path=xl/sharedStrings.xml><?xml version="1.0" encoding="utf-8"?>
<sst xmlns="http://schemas.openxmlformats.org/spreadsheetml/2006/main" count="89" uniqueCount="73">
  <si>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</si>
  <si>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</si>
  <si>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</si>
  <si>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</si>
  <si>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</si>
  <si>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UTENOS REGIONO PROJEKTŲ SĄRAŠAS</t>
    </r>
  </si>
  <si>
    <t>2018-07-12</t>
  </si>
  <si>
    <t>Nr.</t>
  </si>
  <si>
    <t>08.1.3-CPVA-R-609-91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</si>
  <si>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</si>
  <si>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</si>
  <si>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</si>
  <si>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</si>
  <si>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</si>
  <si>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</si>
  <si>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</si>
  <si>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</si>
  <si>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</si>
  <si>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</si>
  <si>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</si>
  <si>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</si>
  <si>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</si>
  <si>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</si>
  <si>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</si>
  <si>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</si>
  <si>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</si>
  <si>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</si>
  <si>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</si>
  <si>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</si>
  <si>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</si>
  <si>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</si>
  <si>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</si>
  <si>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</si>
  <si>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</si>
  <si>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</si>
  <si>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</si>
  <si>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</si>
  <si>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</si>
  <si>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Molėtų rajono savivaldybės administracija</t>
  </si>
  <si>
    <t>Molėtų r. pirminės sveikatos priežiūros centro veiklos efektyvumo didinimas</t>
  </si>
  <si>
    <t>Tenkina PFSA 29.1 p. ir 29.2 p. reikalavimus</t>
  </si>
  <si>
    <t>2.</t>
  </si>
  <si>
    <t>UAB "DILINA"</t>
  </si>
  <si>
    <t>UAB "DILINA" teikiamų paslaugų efektyvumo didinimas</t>
  </si>
  <si>
    <t>Tenkina PFSA 29.1 p. reikalavimus. 
Tenkina PFSA 29.2 p. reikalavimus – Utenos r. sav. nėra tikslinės teritorijos savivaldybė kaip apibrėžta PFSA 3.2 p. ir  projekte nevykdomos veiklos kraujotakos sistemos ligų, galvos kraujotakos ligų bei onkologinių ligų srityse pagal PFSA 12.1 p.</t>
  </si>
  <si>
    <t>3.</t>
  </si>
  <si>
    <t>UAB Ignalinos sveikatos centras</t>
  </si>
  <si>
    <t>UAB „ISC“ pirminės asmens sveikatos priežiūros paslaugų teikimo efektyvumo didinimas</t>
  </si>
  <si>
    <t>4.</t>
  </si>
  <si>
    <t>UAB šeimos klinika „HIPERIKA“</t>
  </si>
  <si>
    <t>Asmens sveikatos priežiūros  kokybės gerinimas Utenos rajono gyventojams</t>
  </si>
  <si>
    <t>Tenkina PFSA 29.1 p. reikalavimus. 
PFSA 29.2 p. reikalavimai netaikomi.</t>
  </si>
  <si>
    <t>5.</t>
  </si>
  <si>
    <t>Viešoji įstaiga Utenos pirminės sveikatos priežiūros centras</t>
  </si>
  <si>
    <t>Pirminės asmens sveikatos priežiūros veiklos efektyvumo didinimas Utenos rajone</t>
  </si>
  <si>
    <t>Tenkina PFSA 29.1 p. reikalavimus.   
Tenkina PFSA 29.2 p. reikalavimus – Utenos r. sav. nėra tikslinės teritorijos savivaldybė kaip apibrėžta PFSA 3.2 p. ir  projekte nevykdomos veiklos kraujotakos sistemos ligų, galvos kraujotakos ligų bei onkologinių ligų srityse pagal PFSA 12.1 p.</t>
  </si>
  <si>
    <t>6.</t>
  </si>
  <si>
    <t>VšĮ Anykščių rajono savivaldybės pirminės sveikatos priežiūros centras</t>
  </si>
  <si>
    <t>Anykščių rajono savivaldybės gyventojų sveikatos stiprinimas gerinant pirminės sveikatos priežiūros paslaugų prieinamumą ir kokybę</t>
  </si>
  <si>
    <t>7.</t>
  </si>
  <si>
    <t>VšĮ Ignalinos rajono poliklinika</t>
  </si>
  <si>
    <t>Pirminės sveikatos paslaugų gerinimas VšĮ Ignalinos rajono poliklinikoje</t>
  </si>
  <si>
    <t>8.</t>
  </si>
  <si>
    <t>VšĮ Visagino pirminės sveikatos priežiūros centras</t>
  </si>
  <si>
    <t>VšĮ Visagino pirminės sveikatos priežiūros centro veiklos efektyvumo didinimas</t>
  </si>
  <si>
    <t>Tenkina PFSA 29.1 reikalavimus</t>
  </si>
  <si>
    <t>9.</t>
  </si>
  <si>
    <t>Zarasų rajono savivaldybės viešoji įstaiga Pirminės sveikatos priežiūros centras</t>
  </si>
  <si>
    <t>Pirminės asmens sveikatos priežiūros paslaugų kokybės ir prieinamumo gerinimas Zarasų rajono savivaldybėje</t>
  </si>
  <si>
    <t>Tenkina PFSA 29.1 p. ir 29.2 reikalavimus.</t>
  </si>
  <si>
    <t>IŠ VISO:</t>
  </si>
  <si>
    <t>Regionui numatytas ES struktūrinių fondų lėšų limitas:</t>
  </si>
  <si>
    <t>PATVIRTINTA
Utenos regiono plėtros tarybos 2018 m. liepos 12 d. sprendimu Nr. 51/7S-43
(Utenos regiono plėtros tarybos 2023 m. liepos 21 d. sprendimo Nr. KS(T)-32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</si>
</sst>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8" fillId="0" borderId="2" xfId="1" applyFont="1" applyBorder="1" applyAlignment="1">
      <alignment horizontal="left" vertical="top" wrapText="1" readingOrder="1"/>
    </xf>
    <xf numFmtId="0" fontId="11" fillId="0" borderId="0" xfId="0" applyFont="1"/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2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5" fillId="0" borderId="0" xfId="0" applyFont="1"/>
    <xf numFmtId="164" fontId="14" fillId="0" borderId="2" xfId="1" applyNumberFormat="1" applyFont="1" applyBorder="1" applyAlignment="1">
      <alignment horizontal="center" vertical="center" wrapText="1" readingOrder="1"/>
    </xf>
    <xf numFmtId="164" fontId="14" fillId="0" borderId="16" xfId="1" applyNumberFormat="1" applyFont="1" applyBorder="1" applyAlignment="1">
      <alignment horizontal="center" vertical="center" wrapText="1" readingOrder="1"/>
    </xf>
    <xf numFmtId="164" fontId="14" fillId="0" borderId="14" xfId="1" applyNumberFormat="1" applyFont="1" applyBorder="1" applyAlignment="1">
      <alignment horizontal="center" vertical="center" wrapText="1" readingOrder="1"/>
    </xf>
    <xf numFmtId="4" fontId="12" fillId="0" borderId="5" xfId="1" applyNumberFormat="1" applyFont="1" applyBorder="1" applyAlignment="1">
      <alignment horizontal="center" vertical="center" wrapText="1"/>
    </xf>
    <xf numFmtId="4" fontId="12" fillId="0" borderId="16" xfId="1" applyNumberFormat="1" applyFont="1" applyBorder="1" applyAlignment="1">
      <alignment horizontal="center" vertical="center" wrapText="1"/>
    </xf>
    <xf numFmtId="164" fontId="13" fillId="0" borderId="17" xfId="1" applyNumberFormat="1" applyFont="1" applyBorder="1" applyAlignment="1">
      <alignment horizontal="center" vertical="center" wrapText="1" readingOrder="1"/>
    </xf>
    <xf numFmtId="164" fontId="13" fillId="0" borderId="16" xfId="1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 readingOrder="1"/>
    </xf>
    <xf numFmtId="164" fontId="14" fillId="0" borderId="18" xfId="1" applyNumberFormat="1" applyFont="1" applyBorder="1" applyAlignment="1">
      <alignment horizontal="center" vertical="center" wrapText="1" readingOrder="1"/>
    </xf>
    <xf numFmtId="0" fontId="13" fillId="0" borderId="1" xfId="1" applyFont="1" applyBorder="1" applyAlignment="1">
      <alignment vertical="center" wrapText="1" readingOrder="1"/>
    </xf>
    <xf numFmtId="0" fontId="8" fillId="0" borderId="18" xfId="1" applyFont="1" applyBorder="1" applyAlignment="1">
      <alignment vertical="center" wrapText="1" readingOrder="1"/>
    </xf>
    <xf numFmtId="164" fontId="14" fillId="0" borderId="20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vertical="center" wrapText="1" readingOrder="1"/>
    </xf>
    <xf numFmtId="0" fontId="8" fillId="0" borderId="24" xfId="1" applyFont="1" applyBorder="1" applyAlignment="1">
      <alignment vertical="center" wrapText="1" readingOrder="1"/>
    </xf>
    <xf numFmtId="164" fontId="14" fillId="0" borderId="21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center" vertical="center" wrapText="1" readingOrder="1"/>
    </xf>
    <xf numFmtId="0" fontId="16" fillId="0" borderId="0" xfId="0" applyFont="1"/>
    <xf numFmtId="0" fontId="17" fillId="0" borderId="0" xfId="1" applyFont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4" fontId="14" fillId="0" borderId="2" xfId="1" applyNumberFormat="1" applyFont="1" applyBorder="1" applyAlignment="1">
      <alignment horizontal="center" vertical="center" wrapText="1" readingOrder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65" fontId="14" fillId="0" borderId="2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5" fontId="14" fillId="0" borderId="25" xfId="1" applyNumberFormat="1" applyFont="1" applyBorder="1" applyAlignment="1">
      <alignment horizontal="center" vertical="center" wrapText="1" readingOrder="1"/>
    </xf>
    <xf numFmtId="165" fontId="14" fillId="0" borderId="26" xfId="1" applyNumberFormat="1" applyFont="1" applyBorder="1" applyAlignment="1">
      <alignment horizontal="center" vertical="center" wrapText="1" readingOrder="1"/>
    </xf>
    <xf numFmtId="165" fontId="14" fillId="0" borderId="27" xfId="1" applyNumberFormat="1" applyFont="1" applyBorder="1" applyAlignment="1">
      <alignment horizontal="center" vertical="center" wrapText="1" readingOrder="1"/>
    </xf>
    <xf numFmtId="164" fontId="14" fillId="0" borderId="8" xfId="1" applyNumberFormat="1" applyFont="1" applyBorder="1" applyAlignment="1">
      <alignment horizontal="center" vertical="center" wrapText="1" readingOrder="1"/>
    </xf>
    <xf numFmtId="164" fontId="14" fillId="0" borderId="9" xfId="1" applyNumberFormat="1" applyFont="1" applyBorder="1" applyAlignment="1">
      <alignment horizontal="center" vertical="center" wrapText="1" readingOrder="1"/>
    </xf>
    <xf numFmtId="0" fontId="8" fillId="0" borderId="22" xfId="1" applyFont="1" applyBorder="1" applyAlignment="1">
      <alignment vertical="center" wrapText="1" readingOrder="1"/>
    </xf>
    <xf numFmtId="0" fontId="8" fillId="0" borderId="23" xfId="1" applyFont="1" applyBorder="1" applyAlignment="1">
      <alignment vertical="center" wrapText="1" readingOrder="1"/>
    </xf>
    <xf numFmtId="0" fontId="13" fillId="0" borderId="15" xfId="1" applyFont="1" applyBorder="1" applyAlignment="1">
      <alignment horizontal="right" vertical="center" wrapText="1" readingOrder="1"/>
    </xf>
    <xf numFmtId="0" fontId="13" fillId="0" borderId="1" xfId="1" applyFont="1" applyBorder="1" applyAlignment="1">
      <alignment horizontal="right" vertical="center" wrapText="1" readingOrder="1"/>
    </xf>
    <xf numFmtId="0" fontId="8" fillId="0" borderId="15" xfId="1" applyFont="1" applyBorder="1" applyAlignment="1">
      <alignment vertical="center" wrapText="1" readingOrder="1"/>
    </xf>
    <xf numFmtId="0" fontId="8" fillId="0" borderId="16" xfId="1" applyFont="1" applyBorder="1" applyAlignment="1">
      <alignment vertical="center" wrapText="1" readingOrder="1"/>
    </xf>
    <xf numFmtId="165" fontId="14" fillId="0" borderId="22" xfId="1" applyNumberFormat="1" applyFont="1" applyBorder="1" applyAlignment="1">
      <alignment horizontal="center" vertical="center" wrapText="1" readingOrder="1"/>
    </xf>
    <xf numFmtId="165" fontId="14" fillId="0" borderId="28" xfId="1" applyNumberFormat="1" applyFont="1" applyBorder="1" applyAlignment="1">
      <alignment horizontal="center" vertical="center" wrapText="1" readingOrder="1"/>
    </xf>
    <xf numFmtId="165" fontId="14" fillId="0" borderId="23" xfId="1" applyNumberFormat="1" applyFont="1" applyBorder="1" applyAlignment="1">
      <alignment horizontal="center" vertical="center" wrapText="1" readingOrder="1"/>
    </xf>
    <xf numFmtId="164" fontId="14" fillId="0" borderId="10" xfId="1" applyNumberFormat="1" applyFont="1" applyBorder="1" applyAlignment="1">
      <alignment horizontal="center" vertical="center" wrapText="1" readingOrder="1"/>
    </xf>
    <xf numFmtId="164" fontId="14" fillId="0" borderId="5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top" wrapText="1" readingOrder="1"/>
    </xf>
    <xf numFmtId="165" fontId="14" fillId="0" borderId="19" xfId="1" applyNumberFormat="1" applyFont="1" applyBorder="1" applyAlignment="1">
      <alignment horizontal="center" vertical="center" wrapText="1" readingOrder="1"/>
    </xf>
    <xf numFmtId="165" fontId="14" fillId="0" borderId="6" xfId="1" applyNumberFormat="1" applyFont="1" applyBorder="1" applyAlignment="1">
      <alignment horizontal="center" vertical="center" wrapText="1" readingOrder="1"/>
    </xf>
    <xf numFmtId="165" fontId="14" fillId="0" borderId="3" xfId="1" applyNumberFormat="1" applyFont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left" vertical="center" wrapText="1" readingOrder="1"/>
    </xf>
    <xf numFmtId="0" fontId="8" fillId="0" borderId="5" xfId="1" applyFont="1" applyBorder="1" applyAlignment="1">
      <alignment horizontal="left" vertical="center" wrapText="1" readingOrder="1"/>
    </xf>
    <xf numFmtId="164" fontId="14" fillId="0" borderId="4" xfId="1" applyNumberFormat="1" applyFont="1" applyBorder="1" applyAlignment="1">
      <alignment horizontal="center" vertical="center" wrapText="1" readingOrder="1"/>
    </xf>
    <xf numFmtId="164" fontId="13" fillId="0" borderId="10" xfId="1" applyNumberFormat="1" applyFont="1" applyBorder="1" applyAlignment="1">
      <alignment horizontal="center" vertical="center" wrapText="1" readingOrder="1"/>
    </xf>
    <xf numFmtId="164" fontId="13" fillId="0" borderId="5" xfId="1" applyNumberFormat="1" applyFont="1" applyBorder="1" applyAlignment="1">
      <alignment horizontal="center" vertical="center" wrapText="1" readingOrder="1"/>
    </xf>
    <xf numFmtId="164" fontId="13" fillId="0" borderId="4" xfId="1" applyNumberFormat="1" applyFont="1" applyBorder="1" applyAlignment="1">
      <alignment horizontal="center" vertical="center" wrapText="1" readingOrder="1"/>
    </xf>
    <xf numFmtId="164" fontId="13" fillId="0" borderId="17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tabSelected="1" topLeftCell="G1" workbookViewId="0">
      <selection activeCell="T2" sqref="T2"/>
    </sheetView>
  </sheetViews>
  <sheetFormatPr defaultRowHeight="14.5" x14ac:dyDescent="0.35"/>
  <cols>
    <col min="1" max="1" width="5.54296875" customWidth="1"/>
    <col min="2" max="2" width="17.54296875" customWidth="1"/>
    <col min="3" max="3" width="6.1796875" customWidth="1"/>
    <col min="4" max="4" width="23.7265625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33.81640625" customWidth="1"/>
    <col min="21" max="21" width="11.7265625" customWidth="1"/>
  </cols>
  <sheetData>
    <row r="1" spans="1:22" ht="24.75" customHeight="1" x14ac:dyDescent="0.35">
      <c r="R1" s="12"/>
      <c r="S1" s="12"/>
      <c r="T1" s="12"/>
    </row>
    <row r="2" spans="1:22" ht="78" customHeight="1" x14ac:dyDescent="0.35">
      <c r="A2" s="83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31" t="s">
        <v>72</v>
      </c>
      <c r="U2" s="30"/>
      <c r="V2" s="30"/>
    </row>
    <row r="3" spans="1:22" ht="17.149999999999999" customHeight="1" x14ac:dyDescent="0.35">
      <c r="A3" s="83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84" t="s">
        <v>0</v>
      </c>
      <c r="S3" s="71"/>
      <c r="T3" s="71"/>
    </row>
    <row r="4" spans="1:22" ht="17.149999999999999" customHeight="1" x14ac:dyDescent="0.35">
      <c r="A4" s="80" t="s">
        <v>0</v>
      </c>
      <c r="B4" s="71"/>
      <c r="C4" s="71"/>
      <c r="D4" s="85" t="s">
        <v>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80" t="s">
        <v>0</v>
      </c>
      <c r="T4" s="71"/>
    </row>
    <row r="5" spans="1:22" ht="17.149999999999999" customHeight="1" x14ac:dyDescent="0.35">
      <c r="A5" s="76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2" ht="17.149999999999999" customHeight="1" x14ac:dyDescent="0.35">
      <c r="A6" s="83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2" ht="17.149999999999999" customHeight="1" x14ac:dyDescent="0.35">
      <c r="A7" s="80" t="s">
        <v>0</v>
      </c>
      <c r="B7" s="71"/>
      <c r="C7" s="71"/>
      <c r="D7" s="86" t="s">
        <v>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80" t="s">
        <v>0</v>
      </c>
      <c r="T7" s="71"/>
    </row>
    <row r="8" spans="1:22" ht="17.149999999999999" customHeight="1" x14ac:dyDescent="0.35">
      <c r="A8" s="76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2" ht="15" customHeight="1" x14ac:dyDescent="0.35">
      <c r="A9" s="77" t="s">
        <v>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2" ht="15" customHeight="1" x14ac:dyDescent="0.35">
      <c r="A10" s="78" t="s">
        <v>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2" ht="17.149999999999999" customHeight="1" x14ac:dyDescent="0.35">
      <c r="A11" s="79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2" x14ac:dyDescent="0.35">
      <c r="A12" s="80" t="s">
        <v>0</v>
      </c>
      <c r="B12" s="71"/>
      <c r="C12" s="71"/>
      <c r="D12" s="71"/>
      <c r="E12" s="71"/>
      <c r="F12" s="71"/>
      <c r="G12" s="71"/>
      <c r="H12" s="71"/>
      <c r="I12" s="81" t="s">
        <v>6</v>
      </c>
      <c r="J12" s="36"/>
      <c r="K12" s="1" t="s">
        <v>7</v>
      </c>
      <c r="L12" s="81" t="s">
        <v>8</v>
      </c>
      <c r="M12" s="36"/>
      <c r="N12" s="36"/>
      <c r="O12" s="80" t="s">
        <v>0</v>
      </c>
      <c r="P12" s="71"/>
      <c r="Q12" s="71"/>
      <c r="R12" s="71"/>
      <c r="S12" s="71"/>
      <c r="T12" s="71"/>
    </row>
    <row r="13" spans="1:22" ht="0" hidden="1" customHeight="1" x14ac:dyDescent="0.35"/>
    <row r="14" spans="1:22" ht="12.25" customHeight="1" x14ac:dyDescent="0.35"/>
    <row r="15" spans="1:22" ht="17.25" customHeight="1" x14ac:dyDescent="0.35">
      <c r="A15" s="63" t="s">
        <v>9</v>
      </c>
      <c r="B15" s="63" t="s">
        <v>10</v>
      </c>
      <c r="C15" s="63" t="s">
        <v>11</v>
      </c>
      <c r="D15" s="66"/>
      <c r="E15" s="63" t="s">
        <v>12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7"/>
      <c r="Q15" s="63" t="s">
        <v>13</v>
      </c>
      <c r="R15" s="82"/>
      <c r="S15" s="66"/>
      <c r="T15" s="63" t="s">
        <v>14</v>
      </c>
    </row>
    <row r="16" spans="1:22" ht="20.5" customHeight="1" x14ac:dyDescent="0.35">
      <c r="A16" s="64"/>
      <c r="B16" s="64"/>
      <c r="C16" s="67"/>
      <c r="D16" s="68"/>
      <c r="E16" s="63" t="s">
        <v>15</v>
      </c>
      <c r="F16" s="66"/>
      <c r="G16" s="63" t="s">
        <v>16</v>
      </c>
      <c r="H16" s="33"/>
      <c r="I16" s="37"/>
      <c r="J16" s="70" t="s">
        <v>17</v>
      </c>
      <c r="K16" s="71"/>
      <c r="L16" s="71"/>
      <c r="M16" s="71"/>
      <c r="N16" s="71"/>
      <c r="O16" s="71"/>
      <c r="P16" s="71"/>
      <c r="Q16" s="67"/>
      <c r="R16" s="71"/>
      <c r="S16" s="68"/>
      <c r="T16" s="64"/>
    </row>
    <row r="17" spans="1:21" ht="16.399999999999999" customHeight="1" x14ac:dyDescent="0.35">
      <c r="A17" s="64"/>
      <c r="B17" s="64"/>
      <c r="C17" s="67"/>
      <c r="D17" s="68"/>
      <c r="E17" s="67"/>
      <c r="F17" s="68"/>
      <c r="G17" s="63" t="s">
        <v>18</v>
      </c>
      <c r="H17" s="72" t="s">
        <v>0</v>
      </c>
      <c r="I17" s="33"/>
      <c r="J17" s="73" t="s">
        <v>19</v>
      </c>
      <c r="K17" s="74"/>
      <c r="L17" s="74"/>
      <c r="M17" s="74"/>
      <c r="N17" s="74"/>
      <c r="O17" s="74"/>
      <c r="P17" s="75"/>
      <c r="Q17" s="67"/>
      <c r="R17" s="71"/>
      <c r="S17" s="68"/>
      <c r="T17" s="64"/>
    </row>
    <row r="18" spans="1:21" ht="17.149999999999999" customHeight="1" x14ac:dyDescent="0.35">
      <c r="A18" s="64"/>
      <c r="B18" s="64"/>
      <c r="C18" s="67"/>
      <c r="D18" s="68"/>
      <c r="E18" s="67"/>
      <c r="F18" s="68"/>
      <c r="G18" s="64"/>
      <c r="H18" s="63" t="s">
        <v>20</v>
      </c>
      <c r="I18" s="66"/>
      <c r="J18" s="63" t="s">
        <v>21</v>
      </c>
      <c r="K18" s="33"/>
      <c r="L18" s="33"/>
      <c r="M18" s="33"/>
      <c r="N18" s="33"/>
      <c r="O18" s="33"/>
      <c r="P18" s="37"/>
      <c r="Q18" s="67"/>
      <c r="R18" s="71"/>
      <c r="S18" s="68"/>
      <c r="T18" s="64"/>
    </row>
    <row r="19" spans="1:21" ht="50.15" customHeight="1" x14ac:dyDescent="0.35">
      <c r="A19" s="65"/>
      <c r="B19" s="65"/>
      <c r="C19" s="69"/>
      <c r="D19" s="34"/>
      <c r="E19" s="69"/>
      <c r="F19" s="34"/>
      <c r="G19" s="65"/>
      <c r="H19" s="69"/>
      <c r="I19" s="34"/>
      <c r="J19" s="63" t="s">
        <v>20</v>
      </c>
      <c r="K19" s="33"/>
      <c r="L19" s="37"/>
      <c r="M19" s="2" t="s">
        <v>22</v>
      </c>
      <c r="N19" s="63" t="s">
        <v>23</v>
      </c>
      <c r="O19" s="37"/>
      <c r="P19" s="2" t="s">
        <v>24</v>
      </c>
      <c r="Q19" s="69"/>
      <c r="R19" s="36"/>
      <c r="S19" s="34"/>
      <c r="T19" s="65"/>
    </row>
    <row r="20" spans="1:21" x14ac:dyDescent="0.35">
      <c r="A20" s="3" t="s">
        <v>25</v>
      </c>
      <c r="B20" s="3" t="s">
        <v>26</v>
      </c>
      <c r="C20" s="62" t="s">
        <v>27</v>
      </c>
      <c r="D20" s="37"/>
      <c r="E20" s="62" t="s">
        <v>28</v>
      </c>
      <c r="F20" s="37"/>
      <c r="G20" s="3" t="s">
        <v>29</v>
      </c>
      <c r="H20" s="62" t="s">
        <v>30</v>
      </c>
      <c r="I20" s="37"/>
      <c r="J20" s="62" t="s">
        <v>31</v>
      </c>
      <c r="K20" s="33"/>
      <c r="L20" s="37"/>
      <c r="M20" s="3" t="s">
        <v>32</v>
      </c>
      <c r="N20" s="62" t="s">
        <v>33</v>
      </c>
      <c r="O20" s="37"/>
      <c r="P20" s="3" t="s">
        <v>34</v>
      </c>
      <c r="Q20" s="62" t="s">
        <v>35</v>
      </c>
      <c r="R20" s="33"/>
      <c r="S20" s="37"/>
      <c r="T20" s="3" t="s">
        <v>36</v>
      </c>
    </row>
    <row r="21" spans="1:21" ht="39" customHeight="1" x14ac:dyDescent="0.35">
      <c r="A21" s="24" t="s">
        <v>37</v>
      </c>
      <c r="B21" s="24" t="s">
        <v>38</v>
      </c>
      <c r="C21" s="90" t="s">
        <v>39</v>
      </c>
      <c r="D21" s="91"/>
      <c r="E21" s="13"/>
      <c r="F21" s="16">
        <f>G21+H21+M21</f>
        <v>179472.64000000001</v>
      </c>
      <c r="G21" s="13">
        <v>152551.75</v>
      </c>
      <c r="H21" s="38">
        <v>13460.44</v>
      </c>
      <c r="I21" s="39"/>
      <c r="J21" s="38">
        <v>0</v>
      </c>
      <c r="K21" s="40"/>
      <c r="L21" s="39"/>
      <c r="M21" s="13">
        <v>13460.45</v>
      </c>
      <c r="N21" s="38">
        <v>0</v>
      </c>
      <c r="O21" s="39"/>
      <c r="P21" s="13">
        <v>0</v>
      </c>
      <c r="Q21" s="87">
        <v>43404</v>
      </c>
      <c r="R21" s="88"/>
      <c r="S21" s="89"/>
      <c r="T21" s="24" t="s">
        <v>40</v>
      </c>
      <c r="U21" s="20"/>
    </row>
    <row r="22" spans="1:21" ht="78.75" customHeight="1" x14ac:dyDescent="0.35">
      <c r="A22" s="10" t="s">
        <v>41</v>
      </c>
      <c r="B22" s="11" t="s">
        <v>42</v>
      </c>
      <c r="C22" s="44" t="s">
        <v>43</v>
      </c>
      <c r="D22" s="45"/>
      <c r="E22" s="38">
        <v>34024.199999999997</v>
      </c>
      <c r="F22" s="39"/>
      <c r="G22" s="13">
        <v>28033.57</v>
      </c>
      <c r="H22" s="38">
        <v>0</v>
      </c>
      <c r="I22" s="39"/>
      <c r="J22" s="38">
        <v>0</v>
      </c>
      <c r="K22" s="40"/>
      <c r="L22" s="39"/>
      <c r="M22" s="13">
        <v>0</v>
      </c>
      <c r="N22" s="38">
        <v>0</v>
      </c>
      <c r="O22" s="39"/>
      <c r="P22" s="13">
        <v>5990.63</v>
      </c>
      <c r="Q22" s="41">
        <v>43371</v>
      </c>
      <c r="R22" s="40"/>
      <c r="S22" s="39"/>
      <c r="T22" s="6" t="s">
        <v>44</v>
      </c>
    </row>
    <row r="23" spans="1:21" ht="34.5" customHeight="1" x14ac:dyDescent="0.35">
      <c r="A23" s="10" t="s">
        <v>45</v>
      </c>
      <c r="B23" s="11" t="s">
        <v>46</v>
      </c>
      <c r="C23" s="44" t="s">
        <v>47</v>
      </c>
      <c r="D23" s="45"/>
      <c r="E23" s="38">
        <v>86991.45</v>
      </c>
      <c r="F23" s="39"/>
      <c r="G23" s="13">
        <v>73942.73</v>
      </c>
      <c r="H23" s="38">
        <v>6524.36</v>
      </c>
      <c r="I23" s="39"/>
      <c r="J23" s="38">
        <v>0</v>
      </c>
      <c r="K23" s="40"/>
      <c r="L23" s="39"/>
      <c r="M23" s="13">
        <v>0</v>
      </c>
      <c r="N23" s="38">
        <v>0</v>
      </c>
      <c r="O23" s="39"/>
      <c r="P23" s="13">
        <v>6524.36</v>
      </c>
      <c r="Q23" s="41">
        <v>43344</v>
      </c>
      <c r="R23" s="40"/>
      <c r="S23" s="39"/>
      <c r="T23" s="11" t="s">
        <v>40</v>
      </c>
    </row>
    <row r="24" spans="1:21" ht="30" customHeight="1" x14ac:dyDescent="0.35">
      <c r="A24" s="10" t="s">
        <v>48</v>
      </c>
      <c r="B24" s="11" t="s">
        <v>49</v>
      </c>
      <c r="C24" s="44" t="s">
        <v>50</v>
      </c>
      <c r="D24" s="45"/>
      <c r="E24" s="38">
        <v>18860.599999999999</v>
      </c>
      <c r="F24" s="39"/>
      <c r="G24" s="13">
        <v>16031.5</v>
      </c>
      <c r="H24" s="38">
        <v>1414.55</v>
      </c>
      <c r="I24" s="39"/>
      <c r="J24" s="38">
        <v>0</v>
      </c>
      <c r="K24" s="40"/>
      <c r="L24" s="39"/>
      <c r="M24" s="13">
        <v>0</v>
      </c>
      <c r="N24" s="38">
        <v>0</v>
      </c>
      <c r="O24" s="39"/>
      <c r="P24" s="13">
        <v>1414.55</v>
      </c>
      <c r="Q24" s="41">
        <v>43941</v>
      </c>
      <c r="R24" s="40"/>
      <c r="S24" s="39"/>
      <c r="T24" s="6" t="s">
        <v>51</v>
      </c>
    </row>
    <row r="25" spans="1:21" ht="78" customHeight="1" x14ac:dyDescent="0.35">
      <c r="A25" s="10" t="s">
        <v>52</v>
      </c>
      <c r="B25" s="11" t="s">
        <v>53</v>
      </c>
      <c r="C25" s="44" t="s">
        <v>54</v>
      </c>
      <c r="D25" s="45"/>
      <c r="E25" s="38">
        <v>294117.65000000002</v>
      </c>
      <c r="F25" s="39"/>
      <c r="G25" s="13">
        <v>250000</v>
      </c>
      <c r="H25" s="38">
        <v>22058.82</v>
      </c>
      <c r="I25" s="39"/>
      <c r="J25" s="38">
        <v>0</v>
      </c>
      <c r="K25" s="40"/>
      <c r="L25" s="39"/>
      <c r="M25" s="13">
        <v>0</v>
      </c>
      <c r="N25" s="38">
        <v>0</v>
      </c>
      <c r="O25" s="39"/>
      <c r="P25" s="13">
        <v>22058.83</v>
      </c>
      <c r="Q25" s="41">
        <v>43462</v>
      </c>
      <c r="R25" s="40"/>
      <c r="S25" s="39"/>
      <c r="T25" s="6" t="s">
        <v>55</v>
      </c>
      <c r="U25" s="7"/>
    </row>
    <row r="26" spans="1:21" ht="57.75" customHeight="1" x14ac:dyDescent="0.35">
      <c r="A26" s="10" t="s">
        <v>56</v>
      </c>
      <c r="B26" s="11" t="s">
        <v>57</v>
      </c>
      <c r="C26" s="44" t="s">
        <v>58</v>
      </c>
      <c r="D26" s="45"/>
      <c r="E26" s="38">
        <v>244033.66</v>
      </c>
      <c r="F26" s="39"/>
      <c r="G26" s="13">
        <v>207428.61</v>
      </c>
      <c r="H26" s="38">
        <v>18302.52</v>
      </c>
      <c r="I26" s="39"/>
      <c r="J26" s="38">
        <v>0</v>
      </c>
      <c r="K26" s="40"/>
      <c r="L26" s="39"/>
      <c r="M26" s="13">
        <v>18302.53</v>
      </c>
      <c r="N26" s="38">
        <v>0</v>
      </c>
      <c r="O26" s="39"/>
      <c r="P26" s="13">
        <v>0</v>
      </c>
      <c r="Q26" s="41">
        <v>43342</v>
      </c>
      <c r="R26" s="40"/>
      <c r="S26" s="39"/>
      <c r="T26" s="11" t="s">
        <v>40</v>
      </c>
    </row>
    <row r="27" spans="1:21" ht="45" customHeight="1" x14ac:dyDescent="0.35">
      <c r="A27" s="10" t="s">
        <v>59</v>
      </c>
      <c r="B27" s="11" t="s">
        <v>60</v>
      </c>
      <c r="C27" s="42" t="s">
        <v>61</v>
      </c>
      <c r="D27" s="43"/>
      <c r="E27" s="38">
        <v>106554.33</v>
      </c>
      <c r="F27" s="39"/>
      <c r="G27" s="13">
        <v>90571.18</v>
      </c>
      <c r="H27" s="38">
        <v>7409.66</v>
      </c>
      <c r="I27" s="39"/>
      <c r="J27" s="38">
        <v>0</v>
      </c>
      <c r="K27" s="40"/>
      <c r="L27" s="39"/>
      <c r="M27" s="13">
        <v>0</v>
      </c>
      <c r="N27" s="38">
        <v>8573.49</v>
      </c>
      <c r="O27" s="39"/>
      <c r="P27" s="13">
        <v>0</v>
      </c>
      <c r="Q27" s="41">
        <v>43404</v>
      </c>
      <c r="R27" s="40"/>
      <c r="S27" s="39"/>
      <c r="T27" s="11" t="s">
        <v>40</v>
      </c>
    </row>
    <row r="28" spans="1:21" ht="35.25" customHeight="1" x14ac:dyDescent="0.35">
      <c r="A28" s="21" t="s">
        <v>62</v>
      </c>
      <c r="B28" s="24" t="s">
        <v>63</v>
      </c>
      <c r="C28" s="55" t="s">
        <v>64</v>
      </c>
      <c r="D28" s="56"/>
      <c r="E28" s="13"/>
      <c r="F28" s="16">
        <f>G28+H28+N28</f>
        <v>149041.75</v>
      </c>
      <c r="G28" s="13">
        <v>126685.48</v>
      </c>
      <c r="H28" s="60">
        <v>11178.13</v>
      </c>
      <c r="I28" s="61"/>
      <c r="J28" s="60">
        <v>0</v>
      </c>
      <c r="K28" s="92"/>
      <c r="L28" s="61"/>
      <c r="M28" s="28">
        <v>0</v>
      </c>
      <c r="N28" s="60">
        <v>11178.14</v>
      </c>
      <c r="O28" s="61"/>
      <c r="P28" s="22">
        <v>0</v>
      </c>
      <c r="Q28" s="57">
        <v>43434</v>
      </c>
      <c r="R28" s="58"/>
      <c r="S28" s="59"/>
      <c r="T28" s="24" t="s">
        <v>65</v>
      </c>
      <c r="U28" s="20"/>
    </row>
    <row r="29" spans="1:21" ht="55.5" customHeight="1" x14ac:dyDescent="0.35">
      <c r="A29" s="29" t="s">
        <v>66</v>
      </c>
      <c r="B29" s="26" t="s">
        <v>67</v>
      </c>
      <c r="C29" s="51" t="s">
        <v>68</v>
      </c>
      <c r="D29" s="52"/>
      <c r="E29" s="14"/>
      <c r="F29" s="17">
        <f>G29+H29+M29</f>
        <v>153157.69999999998</v>
      </c>
      <c r="G29" s="15">
        <v>130184.04</v>
      </c>
      <c r="H29" s="38">
        <v>11486.83</v>
      </c>
      <c r="I29" s="39"/>
      <c r="J29" s="38">
        <v>0</v>
      </c>
      <c r="K29" s="40"/>
      <c r="L29" s="39"/>
      <c r="M29" s="15">
        <v>11486.83</v>
      </c>
      <c r="N29" s="49">
        <v>0</v>
      </c>
      <c r="O29" s="50"/>
      <c r="P29" s="25">
        <v>0</v>
      </c>
      <c r="Q29" s="46">
        <v>43330</v>
      </c>
      <c r="R29" s="47"/>
      <c r="S29" s="48"/>
      <c r="T29" s="27" t="s">
        <v>69</v>
      </c>
      <c r="U29" s="20"/>
    </row>
    <row r="30" spans="1:21" ht="22.5" customHeight="1" x14ac:dyDescent="0.35">
      <c r="A30" s="53" t="s">
        <v>70</v>
      </c>
      <c r="B30" s="54"/>
      <c r="C30" s="54"/>
      <c r="D30" s="54"/>
      <c r="E30" s="23"/>
      <c r="F30" s="18">
        <f>G30+H30+M30+N30+P30</f>
        <v>1266253.98</v>
      </c>
      <c r="G30" s="19">
        <f>G21+G22+G23+G24+G25+G26+G27+G28+G29</f>
        <v>1075428.8599999999</v>
      </c>
      <c r="H30" s="93">
        <f>H21+H22+H23+H24+H25+H26+H27+H28+H29</f>
        <v>91835.310000000012</v>
      </c>
      <c r="I30" s="94"/>
      <c r="J30" s="93">
        <v>0</v>
      </c>
      <c r="K30" s="95"/>
      <c r="L30" s="95"/>
      <c r="M30" s="18">
        <f>M21+M26+M29</f>
        <v>43249.81</v>
      </c>
      <c r="N30" s="96">
        <f>N27+N28</f>
        <v>19751.629999999997</v>
      </c>
      <c r="O30" s="96"/>
      <c r="P30" s="18">
        <v>35988.370000000003</v>
      </c>
      <c r="Q30" s="8"/>
      <c r="R30" s="4"/>
      <c r="S30" s="4"/>
      <c r="T30" s="5"/>
    </row>
    <row r="31" spans="1:21" ht="16.899999999999999" customHeight="1" x14ac:dyDescent="0.35">
      <c r="A31" s="32" t="s">
        <v>71</v>
      </c>
      <c r="B31" s="33"/>
      <c r="C31" s="33"/>
      <c r="D31" s="33"/>
      <c r="E31" s="33"/>
      <c r="F31" s="34"/>
      <c r="G31" s="35">
        <v>1148819</v>
      </c>
      <c r="H31" s="33"/>
      <c r="I31" s="33"/>
      <c r="J31" s="33"/>
      <c r="K31" s="33"/>
      <c r="L31" s="33"/>
      <c r="M31" s="36"/>
      <c r="N31" s="36"/>
      <c r="O31" s="36"/>
      <c r="P31" s="36"/>
      <c r="Q31" s="33"/>
      <c r="R31" s="33"/>
      <c r="S31" s="33"/>
      <c r="T31" s="37"/>
    </row>
    <row r="32" spans="1:21" ht="33.65" customHeight="1" x14ac:dyDescent="0.35">
      <c r="F32" s="9"/>
      <c r="G32" s="9"/>
    </row>
    <row r="33" spans="7:7" ht="0" hidden="1" customHeight="1" x14ac:dyDescent="0.35"/>
    <row r="34" spans="7:7" ht="36.65" customHeight="1" x14ac:dyDescent="0.35">
      <c r="G34" s="9"/>
    </row>
  </sheetData>
  <mergeCells count="98">
    <mergeCell ref="Q21:S21"/>
    <mergeCell ref="C21:D21"/>
    <mergeCell ref="J28:L28"/>
    <mergeCell ref="H30:I30"/>
    <mergeCell ref="J30:L30"/>
    <mergeCell ref="N30:O3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H21:I21"/>
    <mergeCell ref="J21:L21"/>
    <mergeCell ref="N21:O21"/>
    <mergeCell ref="H28:I28"/>
    <mergeCell ref="N28:O28"/>
    <mergeCell ref="H27:I27"/>
    <mergeCell ref="J27:L27"/>
    <mergeCell ref="N27:O27"/>
    <mergeCell ref="H26:I26"/>
    <mergeCell ref="J26:L26"/>
    <mergeCell ref="N26:O26"/>
    <mergeCell ref="J22:L22"/>
    <mergeCell ref="N22:O22"/>
    <mergeCell ref="A31:F31"/>
    <mergeCell ref="G31:T31"/>
    <mergeCell ref="H29:I29"/>
    <mergeCell ref="J29:L29"/>
    <mergeCell ref="Q26:S26"/>
    <mergeCell ref="C27:D27"/>
    <mergeCell ref="E27:F27"/>
    <mergeCell ref="Q27:S27"/>
    <mergeCell ref="C26:D26"/>
    <mergeCell ref="E26:F26"/>
    <mergeCell ref="Q29:S29"/>
    <mergeCell ref="N29:O29"/>
    <mergeCell ref="C29:D29"/>
    <mergeCell ref="A30:D30"/>
    <mergeCell ref="C28:D28"/>
    <mergeCell ref="Q28:S28"/>
  </mergeCells>
  <pageMargins left="0.39370078740157499" right="0.39370078740157499" top="0.39370078740157499" bottom="0.85177795275590595" header="0.39370078740157499" footer="0.39370078740157499"/>
  <pageSetup paperSize="9" scale="59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Dalia Cironkaitė</cp:lastModifiedBy>
  <cp:lastPrinted>2023-07-21T16:02:25Z</cp:lastPrinted>
  <dcterms:created xsi:type="dcterms:W3CDTF">2023-07-13T07:19:03Z</dcterms:created>
  <dcterms:modified xsi:type="dcterms:W3CDTF">2023-07-21T16:02:27Z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